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"/>
    </mc:Choice>
  </mc:AlternateContent>
  <bookViews>
    <workbookView xWindow="0" yWindow="0" windowWidth="28800" windowHeight="12330"/>
  </bookViews>
  <sheets>
    <sheet name="Октябрь" sheetId="1" r:id="rId1"/>
  </sheets>
  <externalReferences>
    <externalReference r:id="rId2"/>
  </externalReferences>
  <definedNames>
    <definedName name="_xlnm._FilterDatabase" localSheetId="0" hidden="1">Октябрь!$A$3:$G$184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4" i="1" l="1"/>
  <c r="F183" i="1"/>
  <c r="C183" i="1"/>
  <c r="F182" i="1"/>
  <c r="C182" i="1"/>
  <c r="F181" i="1"/>
  <c r="G179" i="1"/>
  <c r="F173" i="1"/>
  <c r="F171" i="1"/>
  <c r="C171" i="1"/>
  <c r="G170" i="1"/>
  <c r="C170" i="1"/>
  <c r="G168" i="1"/>
  <c r="G166" i="1"/>
  <c r="F165" i="1"/>
  <c r="C165" i="1"/>
  <c r="F162" i="1"/>
  <c r="C162" i="1"/>
  <c r="F159" i="1"/>
  <c r="C159" i="1"/>
  <c r="G158" i="1"/>
  <c r="G150" i="1"/>
  <c r="F150" i="1"/>
  <c r="C150" i="1"/>
  <c r="F144" i="1"/>
  <c r="C144" i="1"/>
  <c r="F142" i="1"/>
  <c r="C142" i="1"/>
  <c r="F140" i="1"/>
  <c r="F139" i="1"/>
  <c r="C139" i="1"/>
  <c r="F137" i="1"/>
  <c r="C137" i="1"/>
  <c r="F136" i="1"/>
  <c r="C136" i="1"/>
  <c r="F134" i="1"/>
  <c r="C134" i="1"/>
  <c r="F133" i="1"/>
  <c r="C133" i="1"/>
  <c r="G130" i="1"/>
  <c r="G115" i="1"/>
  <c r="F115" i="1"/>
  <c r="C115" i="1"/>
  <c r="F113" i="1"/>
  <c r="C113" i="1"/>
  <c r="G109" i="1"/>
  <c r="G108" i="1"/>
  <c r="C108" i="1"/>
  <c r="G104" i="1"/>
  <c r="C104" i="1"/>
  <c r="G103" i="1"/>
  <c r="F103" i="1"/>
  <c r="C103" i="1"/>
  <c r="F101" i="1"/>
  <c r="F99" i="1"/>
  <c r="C99" i="1"/>
  <c r="F98" i="1"/>
  <c r="C98" i="1"/>
  <c r="G96" i="1"/>
  <c r="G95" i="1"/>
  <c r="F95" i="1"/>
  <c r="C95" i="1"/>
  <c r="G94" i="1"/>
  <c r="F94" i="1"/>
  <c r="G93" i="1"/>
  <c r="G91" i="1"/>
  <c r="F91" i="1"/>
  <c r="C91" i="1"/>
  <c r="F90" i="1"/>
  <c r="C90" i="1"/>
  <c r="G89" i="1"/>
  <c r="F87" i="1"/>
  <c r="C87" i="1"/>
  <c r="G84" i="1"/>
  <c r="C84" i="1"/>
  <c r="G82" i="1"/>
  <c r="F80" i="1"/>
  <c r="C80" i="1"/>
  <c r="G79" i="1"/>
  <c r="C79" i="1"/>
  <c r="G77" i="1"/>
  <c r="F77" i="1"/>
  <c r="C77" i="1"/>
  <c r="G76" i="1"/>
  <c r="F75" i="1"/>
  <c r="C75" i="1"/>
  <c r="G74" i="1"/>
  <c r="G72" i="1"/>
  <c r="C72" i="1"/>
  <c r="G71" i="1"/>
  <c r="F71" i="1"/>
  <c r="C71" i="1"/>
  <c r="F70" i="1"/>
  <c r="C70" i="1"/>
  <c r="F69" i="1"/>
  <c r="G68" i="1"/>
  <c r="F68" i="1"/>
  <c r="C68" i="1"/>
  <c r="G67" i="1"/>
  <c r="C67" i="1"/>
  <c r="G65" i="1"/>
  <c r="G64" i="1"/>
  <c r="F64" i="1"/>
  <c r="C64" i="1"/>
  <c r="G63" i="1"/>
  <c r="G62" i="1"/>
  <c r="F62" i="1"/>
  <c r="C62" i="1"/>
  <c r="G60" i="1"/>
  <c r="C60" i="1"/>
  <c r="G59" i="1"/>
  <c r="F59" i="1"/>
  <c r="C59" i="1"/>
  <c r="G58" i="1"/>
  <c r="F58" i="1"/>
  <c r="C58" i="1"/>
  <c r="G57" i="1"/>
  <c r="F57" i="1"/>
  <c r="C57" i="1"/>
  <c r="G55" i="1"/>
  <c r="C55" i="1"/>
  <c r="F50" i="1"/>
  <c r="C50" i="1"/>
  <c r="F49" i="1"/>
  <c r="G48" i="1"/>
  <c r="F48" i="1"/>
  <c r="C48" i="1"/>
  <c r="G47" i="1"/>
  <c r="F47" i="1"/>
  <c r="C47" i="1"/>
  <c r="F45" i="1"/>
  <c r="C45" i="1"/>
  <c r="F44" i="1"/>
  <c r="C44" i="1"/>
  <c r="G42" i="1"/>
  <c r="F42" i="1"/>
  <c r="C42" i="1"/>
  <c r="F41" i="1"/>
  <c r="C41" i="1"/>
  <c r="G40" i="1"/>
  <c r="F40" i="1"/>
  <c r="C40" i="1"/>
  <c r="F39" i="1"/>
  <c r="F38" i="1"/>
  <c r="C38" i="1"/>
  <c r="G36" i="1"/>
  <c r="F36" i="1"/>
  <c r="F35" i="1"/>
  <c r="C35" i="1"/>
  <c r="G34" i="1"/>
  <c r="F34" i="1"/>
  <c r="C34" i="1"/>
  <c r="F32" i="1"/>
  <c r="C32" i="1"/>
  <c r="G31" i="1"/>
  <c r="F31" i="1"/>
  <c r="C31" i="1"/>
  <c r="G29" i="1"/>
  <c r="F29" i="1"/>
  <c r="C29" i="1"/>
  <c r="F28" i="1"/>
  <c r="C28" i="1"/>
  <c r="G26" i="1"/>
  <c r="G25" i="1"/>
  <c r="F25" i="1"/>
  <c r="C25" i="1"/>
  <c r="G24" i="1"/>
  <c r="F24" i="1"/>
  <c r="C24" i="1"/>
  <c r="G23" i="1"/>
  <c r="F23" i="1"/>
  <c r="C23" i="1"/>
  <c r="G22" i="1"/>
  <c r="F22" i="1"/>
  <c r="D22" i="1"/>
  <c r="D184" i="1" s="1"/>
  <c r="C22" i="1"/>
  <c r="G21" i="1"/>
  <c r="F21" i="1"/>
  <c r="C21" i="1"/>
  <c r="G20" i="1"/>
  <c r="F20" i="1"/>
  <c r="C20" i="1"/>
  <c r="G19" i="1"/>
  <c r="F19" i="1"/>
  <c r="C19" i="1"/>
  <c r="G18" i="1"/>
  <c r="F18" i="1"/>
  <c r="C18" i="1"/>
  <c r="G16" i="1"/>
  <c r="F16" i="1"/>
  <c r="C16" i="1"/>
  <c r="G14" i="1"/>
  <c r="F14" i="1"/>
  <c r="C14" i="1"/>
  <c r="G13" i="1"/>
  <c r="F13" i="1"/>
  <c r="C13" i="1"/>
  <c r="G12" i="1"/>
  <c r="F12" i="1"/>
  <c r="C12" i="1"/>
  <c r="G11" i="1"/>
  <c r="F11" i="1"/>
  <c r="C11" i="1"/>
  <c r="G10" i="1"/>
  <c r="F10" i="1"/>
  <c r="C10" i="1"/>
  <c r="G9" i="1"/>
  <c r="F9" i="1"/>
  <c r="C9" i="1"/>
  <c r="G7" i="1"/>
  <c r="F7" i="1"/>
  <c r="C7" i="1"/>
  <c r="G6" i="1"/>
  <c r="F6" i="1"/>
  <c r="C6" i="1"/>
  <c r="G5" i="1"/>
  <c r="G184" i="1" s="1"/>
  <c r="F5" i="1"/>
  <c r="F184" i="1" s="1"/>
  <c r="C5" i="1"/>
  <c r="C184" i="1" s="1"/>
</calcChain>
</file>

<file path=xl/sharedStrings.xml><?xml version="1.0" encoding="utf-8"?>
<sst xmlns="http://schemas.openxmlformats.org/spreadsheetml/2006/main" count="369" uniqueCount="312">
  <si>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</si>
  <si>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</si>
  <si>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</si>
  <si>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</si>
  <si>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</si>
  <si>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</si>
  <si>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</si>
  <si>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</si>
  <si>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</si>
  <si>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</si>
  <si>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</si>
  <si>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</si>
  <si>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</si>
  <si>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</si>
  <si>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</si>
  <si>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</si>
  <si>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</si>
  <si>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</si>
  <si>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</si>
  <si>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</si>
  <si>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</si>
  <si>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</si>
  <si>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</si>
  <si>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</si>
  <si>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</si>
  <si>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</si>
  <si>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</si>
  <si>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</si>
  <si>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</si>
  <si>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</si>
  <si>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</si>
  <si>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</si>
  <si>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</si>
  <si>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</si>
  <si>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</si>
  <si>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</si>
  <si>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</si>
  <si>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</si>
  <si>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</si>
  <si>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</si>
  <si>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</si>
  <si>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</si>
  <si>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</si>
  <si>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</si>
  <si>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</si>
  <si>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</si>
  <si>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</si>
  <si>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</si>
  <si>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</si>
  <si>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</si>
  <si>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</si>
  <si>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</si>
  <si>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</si>
  <si>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</si>
  <si>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</si>
  <si>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</si>
  <si>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</si>
  <si>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</si>
  <si>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</si>
  <si>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</si>
  <si>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</si>
  <si>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</si>
  <si>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</si>
  <si>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</si>
  <si>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</si>
  <si>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</si>
  <si>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</si>
  <si>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</si>
  <si>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</si>
  <si>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</si>
  <si>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</si>
  <si>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</si>
  <si>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</si>
  <si>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</si>
  <si>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</si>
  <si>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</si>
  <si>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</si>
  <si>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</si>
  <si>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</si>
  <si>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</si>
  <si>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</si>
  <si>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</si>
  <si>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</si>
  <si>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</si>
  <si>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</si>
  <si>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</si>
  <si>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</si>
  <si>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</si>
  <si>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</si>
  <si>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</si>
  <si>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</si>
  <si>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</si>
  <si>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</si>
  <si>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</si>
  <si>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</si>
  <si>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</si>
  <si>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</si>
  <si>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</si>
  <si>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</si>
  <si>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</si>
  <si>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</si>
  <si>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</si>
  <si>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</si>
  <si>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</si>
  <si>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</si>
  <si>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</si>
  <si>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</si>
  <si>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</si>
  <si>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</si>
  <si>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</si>
  <si>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</si>
  <si>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</si>
  <si>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</si>
  <si>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</si>
  <si>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</si>
  <si>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</si>
  <si>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</si>
  <si>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</si>
  <si>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</si>
  <si>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</si>
  <si>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</si>
  <si>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</si>
  <si>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</si>
  <si>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</si>
  <si>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</si>
  <si>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</si>
  <si>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</si>
  <si>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</si>
  <si>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</si>
  <si>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</si>
  <si>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</si>
  <si>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</si>
  <si>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</si>
  <si>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</si>
  <si>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</si>
  <si>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</si>
  <si>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</si>
  <si>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</si>
  <si>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</si>
  <si>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</si>
  <si>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</si>
  <si>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</si>
  <si>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</si>
  <si>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</si>
  <si>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</si>
  <si>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</si>
  <si>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</si>
  <si>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</si>
  <si>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</si>
  <si>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</si>
  <si>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</si>
  <si>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</si>
  <si>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</si>
  <si>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</si>
  <si>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</si>
  <si>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</si>
  <si>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</si>
  <si>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</si>
  <si>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</si>
  <si>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</si>
  <si>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</si>
  <si>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</si>
  <si>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</si>
  <si>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</si>
  <si>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</si>
  <si>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</si>
  <si>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</si>
  <si>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</si>
  <si>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</si>
  <si>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</si>
  <si>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</si>
  <si>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</si>
  <si>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</si>
  <si>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</si>
  <si>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</si>
  <si>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</si>
  <si>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</si>
  <si>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</si>
  <si>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</si>
  <si>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</si>
  <si>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</si>
  <si>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</si>
  <si>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</si>
  <si>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</si>
  <si>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</si>
  <si>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</si>
  <si>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</si>
  <si>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</si>
  <si>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</si>
  <si>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</si>
  <si>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</si>
  <si>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</si>
  <si>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</si>
  <si>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</si>
  <si>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</si>
  <si>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</si>
  <si>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</si>
  <si>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</si>
  <si>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</si>
  <si>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</si>
  <si>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</si>
  <si>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</si>
  <si>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</si>
  <si>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</si>
  <si>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</si>
  <si>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</si>
  <si>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</si>
  <si>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</si>
  <si>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</si>
  <si>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</si>
  <si>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</si>
  <si>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</si>
  <si>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</si>
  <si>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</si>
  <si>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</si>
  <si>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</si>
  <si>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</si>
  <si>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</si>
  <si>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</si>
  <si>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</si>
  <si>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</si>
  <si>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</si>
  <si>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</si>
  <si>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</si>
  <si>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</si>
  <si>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</si>
  <si>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</si>
  <si>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</si>
  <si>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</si>
  <si>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</si>
  <si>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</si>
  <si>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</si>
  <si>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</si>
  <si>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</si>
  <si>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</si>
  <si>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</si>
  <si>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</si>
  <si>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</si>
  <si>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</si>
  <si>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</si>
  <si>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</si>
  <si>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</si>
  <si>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</si>
  <si>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</si>
  <si>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</si>
  <si>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</si>
  <si>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</si>
  <si>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</si>
  <si>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</si>
  <si>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</si>
  <si>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</si>
  <si>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</si>
  <si>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</si>
  <si>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</si>
  <si>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</si>
  <si>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</si>
  <si>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</si>
  <si>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</si>
  <si>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</si>
  <si>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</si>
  <si>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</si>
  <si>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</si>
  <si>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</si>
  <si>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</si>
  <si>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</si>
  <si>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</si>
  <si>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</si>
  <si>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</si>
  <si>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</si>
  <si>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</si>
  <si>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</si>
  <si>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</si>
  <si>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</si>
  <si>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</si>
  <si>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</si>
  <si>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</si>
  <si>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</si>
  <si>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</si>
  <si>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</si>
  <si>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</si>
  <si>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</si>
  <si>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</si>
  <si>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</si>
  <si>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</si>
  <si>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</si>
  <si>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</si>
  <si>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</si>
  <si>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</si>
  <si>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</si>
  <si>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</si>
  <si>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</si>
  <si>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</si>
  <si>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</si>
  <si>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АО "Газпром газораспределение Краснодар", Воздвиженская ст-ца, Курганинский р-н</t>
  </si>
  <si>
    <t>ст.Воздвиженская</t>
  </si>
  <si>
    <t>АО "Газпром газораспределение Краснодар", ст. Сергиевская, Кореновский район</t>
  </si>
  <si>
    <t>ст.Сергиевская, к-з им.Ленина</t>
  </si>
  <si>
    <t>АО "Газпром газораспределение Краснодар", с.Ольгинка, пос. Новомихайловский, туапсинский район</t>
  </si>
  <si>
    <t>Новомихайловская (Туапсинский р-н)</t>
  </si>
  <si>
    <t>АО "Газпром газораспределение Краснодар", г.Сочи, Лазаревский район, п. Якорная Щель</t>
  </si>
  <si>
    <t>п.Якорная Щель</t>
  </si>
  <si>
    <t>АО "Газпром газораспределение Краснодар", Калининский район, х. Лебеди</t>
  </si>
  <si>
    <t>ПР х. Лебеди</t>
  </si>
  <si>
    <t>АО "Газпром газораспределение Краснодар", г.Сочи, Лазаревский район, п.Головинка</t>
  </si>
  <si>
    <t>п.Головинка</t>
  </si>
  <si>
    <t>АО "Газпром газораспределение Краснодар", Туапсинский район,  с.Бжид</t>
  </si>
  <si>
    <t>ГРС Джубга-1</t>
  </si>
  <si>
    <t>АО "Газпром газораспределение Краснодар",  Крымский р-н, Новотроицкий х</t>
  </si>
  <si>
    <t>Новотроицкая</t>
  </si>
  <si>
    <t>АО "Газпром газораспределение Краснодар", Мостовский р-н, Унароково с</t>
  </si>
  <si>
    <t>с.Унароково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</si>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</sst>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2\10%20&#1054;&#1082;&#1090;&#1103;&#1073;&#1088;&#1100;%20&#1088;&#1077;&#1077;&#1089;&#1090;&#1088;%20&#1076;&#1083;&#1103;%20&#1043;&#1043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Общий"/>
      <sheetName val="Лист1"/>
      <sheetName val="Поступило в октябре"/>
    </sheetNames>
    <sheetDataSet>
      <sheetData sheetId="0">
        <row r="5">
          <cell r="A5" t="str">
            <v>г. Адлер</v>
          </cell>
          <cell r="B5">
            <v>4</v>
          </cell>
          <cell r="C5">
            <v>1</v>
          </cell>
        </row>
        <row r="6">
          <cell r="A6" t="str">
            <v>г. Приморско-Ахтарск</v>
          </cell>
          <cell r="B6">
            <v>2</v>
          </cell>
          <cell r="C6">
            <v>3</v>
          </cell>
        </row>
        <row r="7">
          <cell r="A7" t="str">
            <v>г.Абинск</v>
          </cell>
          <cell r="B7">
            <v>1</v>
          </cell>
          <cell r="C7">
            <v>5</v>
          </cell>
        </row>
        <row r="8">
          <cell r="A8" t="str">
            <v>г.Армавир, ГРС-1</v>
          </cell>
          <cell r="B8">
            <v>11</v>
          </cell>
          <cell r="C8">
            <v>9</v>
          </cell>
        </row>
        <row r="9">
          <cell r="A9" t="str">
            <v>г.Белореченск</v>
          </cell>
          <cell r="B9">
            <v>3</v>
          </cell>
          <cell r="C9">
            <v>5</v>
          </cell>
        </row>
        <row r="10">
          <cell r="A10" t="str">
            <v>г.Геленджик</v>
          </cell>
          <cell r="B10">
            <v>8</v>
          </cell>
          <cell r="C10">
            <v>8</v>
          </cell>
        </row>
        <row r="11">
          <cell r="A11" t="str">
            <v>г.Горячий Ключ</v>
          </cell>
          <cell r="B11">
            <v>2</v>
          </cell>
          <cell r="C11">
            <v>5</v>
          </cell>
        </row>
        <row r="12">
          <cell r="A12" t="str">
            <v>г.Гулькевичи</v>
          </cell>
          <cell r="B12">
            <v>4</v>
          </cell>
          <cell r="C12">
            <v>3</v>
          </cell>
        </row>
        <row r="13">
          <cell r="A13" t="str">
            <v>г.Ейск</v>
          </cell>
          <cell r="B13">
            <v>9</v>
          </cell>
          <cell r="C13">
            <v>2</v>
          </cell>
        </row>
        <row r="14">
          <cell r="A14" t="str">
            <v>г.Кореновск</v>
          </cell>
          <cell r="B14">
            <v>5</v>
          </cell>
          <cell r="C14">
            <v>4</v>
          </cell>
        </row>
        <row r="15">
          <cell r="A15" t="str">
            <v>г.Краснодар, ГРС-5</v>
          </cell>
          <cell r="B15">
            <v>8</v>
          </cell>
          <cell r="C15">
            <v>1</v>
          </cell>
        </row>
        <row r="16">
          <cell r="A16" t="str">
            <v>г.Кропоткин</v>
          </cell>
          <cell r="B16">
            <v>8</v>
          </cell>
          <cell r="C16">
            <v>4</v>
          </cell>
        </row>
        <row r="17">
          <cell r="A17" t="str">
            <v>г.Курганинск</v>
          </cell>
          <cell r="B17">
            <v>4</v>
          </cell>
          <cell r="C17">
            <v>15</v>
          </cell>
        </row>
        <row r="18">
          <cell r="A18" t="str">
            <v>г.Лабинск</v>
          </cell>
          <cell r="B18">
            <v>3</v>
          </cell>
          <cell r="C18">
            <v>8</v>
          </cell>
        </row>
        <row r="19">
          <cell r="A19" t="str">
            <v>г.Новокубанск</v>
          </cell>
          <cell r="B19">
            <v>3</v>
          </cell>
          <cell r="C19">
            <v>2</v>
          </cell>
        </row>
        <row r="20">
          <cell r="A20" t="str">
            <v>г.Сочи</v>
          </cell>
          <cell r="B20">
            <v>14</v>
          </cell>
          <cell r="C20">
            <v>5</v>
          </cell>
          <cell r="D20">
            <v>1</v>
          </cell>
        </row>
        <row r="21">
          <cell r="A21" t="str">
            <v>г.Темрюк</v>
          </cell>
          <cell r="B21">
            <v>4</v>
          </cell>
          <cell r="C21">
            <v>16</v>
          </cell>
        </row>
        <row r="22">
          <cell r="A22" t="str">
            <v>г.Тимашевск</v>
          </cell>
          <cell r="B22">
            <v>3</v>
          </cell>
          <cell r="C22">
            <v>3</v>
          </cell>
        </row>
        <row r="23">
          <cell r="A23" t="str">
            <v>г.Тихорецк</v>
          </cell>
          <cell r="B23">
            <v>2</v>
          </cell>
          <cell r="C23">
            <v>31</v>
          </cell>
        </row>
        <row r="24">
          <cell r="A24" t="str">
            <v>Григорийполисская</v>
          </cell>
          <cell r="C24">
            <v>1</v>
          </cell>
        </row>
        <row r="25">
          <cell r="A25" t="str">
            <v>ГРП г. Горячий Ключ</v>
          </cell>
          <cell r="B25">
            <v>1</v>
          </cell>
        </row>
        <row r="26">
          <cell r="A26" t="str">
            <v>ГРС Горка</v>
          </cell>
          <cell r="C26">
            <v>4</v>
          </cell>
        </row>
        <row r="27">
          <cell r="A27" t="str">
            <v>ГРС Джубга-1</v>
          </cell>
          <cell r="C27">
            <v>1</v>
          </cell>
        </row>
        <row r="28">
          <cell r="A28" t="str">
            <v>ГРС ст.Губской</v>
          </cell>
          <cell r="C28">
            <v>2</v>
          </cell>
        </row>
        <row r="29">
          <cell r="A29" t="str">
            <v>Крымская</v>
          </cell>
          <cell r="B29">
            <v>4</v>
          </cell>
          <cell r="C29">
            <v>1</v>
          </cell>
        </row>
        <row r="30">
          <cell r="A30" t="str">
            <v>Новотроицкая</v>
          </cell>
          <cell r="C30">
            <v>1</v>
          </cell>
        </row>
        <row r="31">
          <cell r="A31" t="str">
            <v>п.Адагум</v>
          </cell>
          <cell r="B31">
            <v>2</v>
          </cell>
          <cell r="C31">
            <v>3</v>
          </cell>
        </row>
        <row r="32">
          <cell r="A32" t="str">
            <v>п.Ахтырский</v>
          </cell>
          <cell r="C32">
            <v>1</v>
          </cell>
        </row>
        <row r="33">
          <cell r="A33" t="str">
            <v>п.Верхнее Джемете</v>
          </cell>
          <cell r="B33">
            <v>7</v>
          </cell>
          <cell r="C33">
            <v>8</v>
          </cell>
        </row>
        <row r="34">
          <cell r="A34" t="str">
            <v>п.Гайдук</v>
          </cell>
          <cell r="C34">
            <v>1</v>
          </cell>
        </row>
        <row r="35">
          <cell r="A35" t="str">
            <v>п.Дагомыс</v>
          </cell>
          <cell r="B35">
            <v>1</v>
          </cell>
          <cell r="C35">
            <v>1</v>
          </cell>
        </row>
        <row r="36">
          <cell r="A36" t="str">
            <v>п.Ильский</v>
          </cell>
          <cell r="C36">
            <v>12</v>
          </cell>
        </row>
        <row r="37">
          <cell r="A37" t="str">
            <v>п.Кудепста</v>
          </cell>
          <cell r="B37">
            <v>12</v>
          </cell>
          <cell r="C37">
            <v>2</v>
          </cell>
        </row>
        <row r="38">
          <cell r="A38" t="str">
            <v>п.Лазаревское</v>
          </cell>
          <cell r="B38">
            <v>6</v>
          </cell>
          <cell r="C38">
            <v>2</v>
          </cell>
        </row>
        <row r="39">
          <cell r="A39" t="str">
            <v>п.Лоо</v>
          </cell>
          <cell r="C39">
            <v>1</v>
          </cell>
        </row>
        <row r="40">
          <cell r="A40" t="str">
            <v>п.Мацеста</v>
          </cell>
          <cell r="B40">
            <v>1</v>
          </cell>
        </row>
        <row r="41">
          <cell r="A41" t="str">
            <v>п.Мичурина, Успенский плодсовхоз</v>
          </cell>
          <cell r="B41">
            <v>1</v>
          </cell>
        </row>
        <row r="42">
          <cell r="A42" t="str">
            <v>п.Мостовской</v>
          </cell>
          <cell r="B42">
            <v>3</v>
          </cell>
          <cell r="C42">
            <v>12</v>
          </cell>
        </row>
        <row r="43">
          <cell r="A43" t="str">
            <v>п.Нижнебаканский</v>
          </cell>
          <cell r="B43">
            <v>6</v>
          </cell>
        </row>
        <row r="44">
          <cell r="A44" t="str">
            <v>п.Октябрьский, с-з "2-я пятилетка"</v>
          </cell>
          <cell r="C44">
            <v>1</v>
          </cell>
        </row>
        <row r="45">
          <cell r="A45" t="str">
            <v>п.Ордынский</v>
          </cell>
          <cell r="B45">
            <v>1</v>
          </cell>
        </row>
        <row r="46">
          <cell r="A46" t="str">
            <v>п.Псебай</v>
          </cell>
          <cell r="C46">
            <v>3</v>
          </cell>
        </row>
        <row r="47">
          <cell r="A47" t="str">
            <v>п.Саукдере</v>
          </cell>
          <cell r="B47">
            <v>2</v>
          </cell>
          <cell r="C47">
            <v>5</v>
          </cell>
        </row>
        <row r="48">
          <cell r="A48" t="str">
            <v>п.Табак-Совхоз</v>
          </cell>
          <cell r="B48">
            <v>2</v>
          </cell>
          <cell r="C48">
            <v>1</v>
          </cell>
        </row>
        <row r="49">
          <cell r="A49" t="str">
            <v>п.Юбилейный</v>
          </cell>
          <cell r="C49">
            <v>1</v>
          </cell>
        </row>
        <row r="50">
          <cell r="A50" t="str">
            <v>пгт.Афипский</v>
          </cell>
          <cell r="C50">
            <v>4</v>
          </cell>
        </row>
        <row r="51">
          <cell r="A51" t="str">
            <v>ПР х. Лебеди</v>
          </cell>
          <cell r="B51">
            <v>1</v>
          </cell>
        </row>
        <row r="52">
          <cell r="A52" t="str">
            <v>с. Николаевка, Щербиновский р-н</v>
          </cell>
          <cell r="B52">
            <v>1</v>
          </cell>
        </row>
        <row r="53">
          <cell r="A53" t="str">
            <v>с.Глафировка</v>
          </cell>
          <cell r="B53">
            <v>2</v>
          </cell>
        </row>
        <row r="54">
          <cell r="A54" t="str">
            <v>с.Киевское</v>
          </cell>
          <cell r="B54">
            <v>1</v>
          </cell>
          <cell r="C54">
            <v>1</v>
          </cell>
        </row>
        <row r="55">
          <cell r="A55" t="str">
            <v>с.Новоукраинское</v>
          </cell>
          <cell r="C55">
            <v>1</v>
          </cell>
        </row>
        <row r="56">
          <cell r="A56" t="str">
            <v>с.Унароково</v>
          </cell>
          <cell r="C56">
            <v>1</v>
          </cell>
        </row>
        <row r="57">
          <cell r="A57" t="str">
            <v>Север</v>
          </cell>
          <cell r="B57">
            <v>2</v>
          </cell>
        </row>
        <row r="58">
          <cell r="A58" t="str">
            <v>ст. Пластуновская</v>
          </cell>
          <cell r="C58">
            <v>1</v>
          </cell>
        </row>
        <row r="59">
          <cell r="A59" t="str">
            <v>ст. Полтавская</v>
          </cell>
          <cell r="B59">
            <v>3</v>
          </cell>
          <cell r="C59">
            <v>2</v>
          </cell>
        </row>
        <row r="60">
          <cell r="A60" t="str">
            <v>ст.Азовская</v>
          </cell>
          <cell r="B60">
            <v>3</v>
          </cell>
          <cell r="C60">
            <v>17</v>
          </cell>
        </row>
        <row r="61">
          <cell r="A61" t="str">
            <v>ст.Белая Глина</v>
          </cell>
          <cell r="B61">
            <v>2</v>
          </cell>
          <cell r="C61">
            <v>1</v>
          </cell>
        </row>
        <row r="62">
          <cell r="A62" t="str">
            <v>ст.Брюховецкая (новая)</v>
          </cell>
          <cell r="B62">
            <v>1</v>
          </cell>
          <cell r="C62">
            <v>4</v>
          </cell>
        </row>
        <row r="63">
          <cell r="A63" t="str">
            <v>ст.Васюринская</v>
          </cell>
          <cell r="B63">
            <v>2</v>
          </cell>
        </row>
        <row r="64">
          <cell r="A64" t="str">
            <v>ст.Выселки</v>
          </cell>
          <cell r="B64">
            <v>2</v>
          </cell>
          <cell r="C64">
            <v>2</v>
          </cell>
        </row>
        <row r="65">
          <cell r="A65" t="str">
            <v>ст.Вышестеблиевская</v>
          </cell>
          <cell r="B65">
            <v>1</v>
          </cell>
        </row>
        <row r="66">
          <cell r="A66" t="str">
            <v>ст.Динская</v>
          </cell>
          <cell r="B66">
            <v>6</v>
          </cell>
          <cell r="C66">
            <v>2</v>
          </cell>
        </row>
        <row r="67">
          <cell r="A67" t="str">
            <v>ст.Днепровская</v>
          </cell>
          <cell r="B67">
            <v>1</v>
          </cell>
        </row>
        <row r="68">
          <cell r="A68" t="str">
            <v>ст.Запорожская</v>
          </cell>
          <cell r="C68">
            <v>3</v>
          </cell>
        </row>
        <row r="69">
          <cell r="A69" t="str">
            <v>ст.Ильинская</v>
          </cell>
          <cell r="C69">
            <v>1</v>
          </cell>
        </row>
        <row r="70">
          <cell r="A70" t="str">
            <v>ст.Калининская</v>
          </cell>
          <cell r="B70">
            <v>1</v>
          </cell>
        </row>
        <row r="71">
          <cell r="A71" t="str">
            <v>ст.Каневская</v>
          </cell>
          <cell r="B71">
            <v>4</v>
          </cell>
          <cell r="C71">
            <v>2</v>
          </cell>
        </row>
        <row r="72">
          <cell r="A72" t="str">
            <v>ст.Кисляковская</v>
          </cell>
          <cell r="C72">
            <v>1</v>
          </cell>
        </row>
        <row r="73">
          <cell r="A73" t="str">
            <v>ст.Крыловская Ленинградского р-на</v>
          </cell>
          <cell r="C73">
            <v>3</v>
          </cell>
        </row>
        <row r="74">
          <cell r="A74" t="str">
            <v>ст.Кущевская</v>
          </cell>
          <cell r="C74">
            <v>3</v>
          </cell>
        </row>
        <row r="75">
          <cell r="A75" t="str">
            <v>ст.Ленинградская</v>
          </cell>
          <cell r="B75">
            <v>3</v>
          </cell>
          <cell r="C75">
            <v>8</v>
          </cell>
        </row>
        <row r="76">
          <cell r="A76" t="str">
            <v>ст.Ловленская</v>
          </cell>
          <cell r="B76">
            <v>1</v>
          </cell>
        </row>
        <row r="77">
          <cell r="A77" t="str">
            <v>ст.Львовская</v>
          </cell>
          <cell r="C77">
            <v>2</v>
          </cell>
        </row>
        <row r="78">
          <cell r="A78" t="str">
            <v>ст.Мингрельская</v>
          </cell>
          <cell r="B78">
            <v>2</v>
          </cell>
        </row>
        <row r="79">
          <cell r="A79" t="str">
            <v>ст.Новоалексеевская</v>
          </cell>
          <cell r="C79">
            <v>1</v>
          </cell>
        </row>
        <row r="80">
          <cell r="A80" t="str">
            <v>ст.Новобейсугская</v>
          </cell>
          <cell r="B80">
            <v>1</v>
          </cell>
        </row>
        <row r="81">
          <cell r="A81" t="str">
            <v>ст.Новодмитриевская</v>
          </cell>
          <cell r="C81">
            <v>6</v>
          </cell>
        </row>
        <row r="82">
          <cell r="A82" t="str">
            <v>ст.Новокорсунская</v>
          </cell>
          <cell r="C82">
            <v>2</v>
          </cell>
        </row>
        <row r="83">
          <cell r="A83" t="str">
            <v>ст.Новомалороссийская</v>
          </cell>
          <cell r="B83">
            <v>1</v>
          </cell>
          <cell r="C83">
            <v>1</v>
          </cell>
        </row>
        <row r="84">
          <cell r="A84" t="str">
            <v>ст.Новомихайловское, Кущевский р-н</v>
          </cell>
          <cell r="B84">
            <v>2</v>
          </cell>
        </row>
        <row r="85">
          <cell r="A85" t="str">
            <v>ст.Новопокровская</v>
          </cell>
          <cell r="B85">
            <v>2</v>
          </cell>
        </row>
        <row r="86">
          <cell r="A86" t="str">
            <v>ст.Отрадная</v>
          </cell>
          <cell r="C86">
            <v>3</v>
          </cell>
        </row>
        <row r="87">
          <cell r="A87" t="str">
            <v>ст.Переправная</v>
          </cell>
          <cell r="C87">
            <v>1</v>
          </cell>
        </row>
        <row r="88">
          <cell r="A88" t="str">
            <v>ст.Платнировская</v>
          </cell>
          <cell r="B88">
            <v>1</v>
          </cell>
        </row>
        <row r="89">
          <cell r="A89" t="str">
            <v>ст.Роговская</v>
          </cell>
          <cell r="B89">
            <v>3</v>
          </cell>
        </row>
        <row r="90">
          <cell r="A90" t="str">
            <v>ст.Смоленская</v>
          </cell>
          <cell r="C90">
            <v>6</v>
          </cell>
        </row>
        <row r="91">
          <cell r="A91" t="str">
            <v>ст.Стародеревянковская</v>
          </cell>
          <cell r="B91">
            <v>1</v>
          </cell>
        </row>
        <row r="92">
          <cell r="A92" t="str">
            <v>ст.Староджерелиевская</v>
          </cell>
          <cell r="C92">
            <v>1</v>
          </cell>
        </row>
        <row r="93">
          <cell r="A93" t="str">
            <v>ст.Староминская</v>
          </cell>
          <cell r="C93">
            <v>3</v>
          </cell>
        </row>
        <row r="94">
          <cell r="A94" t="str">
            <v>ст.Старонижнестеблиевская</v>
          </cell>
          <cell r="B94">
            <v>1</v>
          </cell>
          <cell r="C94">
            <v>1</v>
          </cell>
        </row>
        <row r="95">
          <cell r="A95" t="str">
            <v>ст.Старощербиновская</v>
          </cell>
          <cell r="B95">
            <v>2</v>
          </cell>
        </row>
        <row r="96">
          <cell r="A96" t="str">
            <v>ст.Тамань</v>
          </cell>
          <cell r="B96">
            <v>2</v>
          </cell>
          <cell r="C96">
            <v>5</v>
          </cell>
        </row>
        <row r="97">
          <cell r="A97" t="str">
            <v>ст.Тбилисская</v>
          </cell>
          <cell r="B97">
            <v>1</v>
          </cell>
          <cell r="C97">
            <v>4</v>
          </cell>
        </row>
        <row r="98">
          <cell r="A98" t="str">
            <v>ст.Темиргоевская</v>
          </cell>
          <cell r="C98">
            <v>1</v>
          </cell>
        </row>
        <row r="99">
          <cell r="A99" t="str">
            <v>ст.Успенская</v>
          </cell>
          <cell r="B99">
            <v>1</v>
          </cell>
        </row>
        <row r="100">
          <cell r="A100" t="str">
            <v>ст.Чамлыкская</v>
          </cell>
          <cell r="C100">
            <v>1</v>
          </cell>
        </row>
        <row r="101">
          <cell r="A101" t="str">
            <v>ст.Челбасская</v>
          </cell>
          <cell r="C101">
            <v>1</v>
          </cell>
        </row>
        <row r="102">
          <cell r="A102" t="str">
            <v>ст.Ярославская</v>
          </cell>
          <cell r="C102">
            <v>2</v>
          </cell>
        </row>
        <row r="103">
          <cell r="A103" t="str">
            <v>х. Куликовский</v>
          </cell>
          <cell r="C103">
            <v>1</v>
          </cell>
        </row>
        <row r="104">
          <cell r="A104" t="str">
            <v>х.Копанской</v>
          </cell>
          <cell r="B104">
            <v>2</v>
          </cell>
          <cell r="C104">
            <v>2</v>
          </cell>
        </row>
        <row r="105">
          <cell r="A105" t="str">
            <v>х.Привольный, к-з им. Мичурина</v>
          </cell>
          <cell r="B105">
            <v>1</v>
          </cell>
        </row>
      </sheetData>
      <sheetData sheetId="1"/>
      <sheetData sheetId="2">
        <row r="5">
          <cell r="A5" t="str">
            <v>г. Адлер</v>
          </cell>
          <cell r="B5">
            <v>4</v>
          </cell>
        </row>
        <row r="6">
          <cell r="A6" t="str">
            <v>г. Приморско-Ахтарск</v>
          </cell>
          <cell r="B6">
            <v>3</v>
          </cell>
        </row>
        <row r="7">
          <cell r="A7" t="str">
            <v>г.Абинск</v>
          </cell>
          <cell r="B7">
            <v>3</v>
          </cell>
        </row>
        <row r="8">
          <cell r="A8" t="str">
            <v>г.Армавир, ГРС-1</v>
          </cell>
          <cell r="B8">
            <v>14</v>
          </cell>
        </row>
        <row r="9">
          <cell r="A9" t="str">
            <v>г.Белореченск</v>
          </cell>
          <cell r="B9">
            <v>5</v>
          </cell>
        </row>
        <row r="10">
          <cell r="A10" t="str">
            <v>г.Геленджик</v>
          </cell>
          <cell r="B10">
            <v>8</v>
          </cell>
        </row>
        <row r="11">
          <cell r="A11" t="str">
            <v>г.Горячий Ключ</v>
          </cell>
          <cell r="B11">
            <v>2</v>
          </cell>
        </row>
        <row r="12">
          <cell r="A12" t="str">
            <v>г.Гулькевичи</v>
          </cell>
          <cell r="B12">
            <v>4</v>
          </cell>
        </row>
        <row r="13">
          <cell r="A13" t="str">
            <v>г.Ейск</v>
          </cell>
          <cell r="B13">
            <v>7</v>
          </cell>
        </row>
        <row r="14">
          <cell r="A14" t="str">
            <v>г.Кореновск</v>
          </cell>
          <cell r="B14">
            <v>5</v>
          </cell>
        </row>
        <row r="15">
          <cell r="A15" t="str">
            <v>г.Краснодар, ГРС-5</v>
          </cell>
          <cell r="B15">
            <v>6</v>
          </cell>
        </row>
        <row r="16">
          <cell r="A16" t="str">
            <v>г.Кропоткин</v>
          </cell>
          <cell r="B16">
            <v>6</v>
          </cell>
        </row>
        <row r="17">
          <cell r="A17" t="str">
            <v>г.Курганинск</v>
          </cell>
          <cell r="B17">
            <v>18</v>
          </cell>
        </row>
        <row r="18">
          <cell r="A18" t="str">
            <v>г.Лабинск</v>
          </cell>
          <cell r="B18">
            <v>8</v>
          </cell>
        </row>
        <row r="19">
          <cell r="A19" t="str">
            <v>г.Новокубанск</v>
          </cell>
          <cell r="B19">
            <v>2</v>
          </cell>
        </row>
        <row r="20">
          <cell r="A20" t="str">
            <v>г.Сочи</v>
          </cell>
          <cell r="B20">
            <v>9</v>
          </cell>
        </row>
        <row r="21">
          <cell r="A21" t="str">
            <v>г.Темрюк</v>
          </cell>
          <cell r="B21">
            <v>7</v>
          </cell>
        </row>
        <row r="22">
          <cell r="A22" t="str">
            <v>г.Тимашевск</v>
          </cell>
          <cell r="B22">
            <v>4</v>
          </cell>
        </row>
        <row r="23">
          <cell r="A23" t="str">
            <v>г.Тихорецк</v>
          </cell>
          <cell r="B23">
            <v>6</v>
          </cell>
        </row>
        <row r="24">
          <cell r="A24" t="str">
            <v>ГРС Горка</v>
          </cell>
          <cell r="B24">
            <v>4</v>
          </cell>
        </row>
        <row r="25">
          <cell r="A25" t="str">
            <v>ГРС ст.Губской</v>
          </cell>
          <cell r="B25">
            <v>2</v>
          </cell>
        </row>
        <row r="26">
          <cell r="A26" t="str">
            <v>Крымская</v>
          </cell>
          <cell r="B26">
            <v>2</v>
          </cell>
        </row>
        <row r="27">
          <cell r="A27" t="str">
            <v>Новотроицкая</v>
          </cell>
          <cell r="B27">
            <v>1</v>
          </cell>
        </row>
        <row r="28">
          <cell r="A28" t="str">
            <v>п.Адагум</v>
          </cell>
          <cell r="B28">
            <v>3</v>
          </cell>
        </row>
        <row r="29">
          <cell r="A29" t="str">
            <v>п.Ахтырский</v>
          </cell>
          <cell r="B29">
            <v>1</v>
          </cell>
        </row>
        <row r="30">
          <cell r="A30" t="str">
            <v>п.Верхнее Джемете</v>
          </cell>
          <cell r="B30">
            <v>10</v>
          </cell>
        </row>
        <row r="31">
          <cell r="A31" t="str">
            <v>п.Гайдук</v>
          </cell>
          <cell r="B31">
            <v>1</v>
          </cell>
        </row>
        <row r="32">
          <cell r="A32" t="str">
            <v>п.Ильский</v>
          </cell>
          <cell r="B32">
            <v>12</v>
          </cell>
        </row>
        <row r="33">
          <cell r="A33" t="str">
            <v>п.Кудепста</v>
          </cell>
          <cell r="B33">
            <v>6</v>
          </cell>
        </row>
        <row r="34">
          <cell r="A34" t="str">
            <v>п.Лазаревское</v>
          </cell>
          <cell r="B34">
            <v>4</v>
          </cell>
        </row>
        <row r="35">
          <cell r="A35" t="str">
            <v>п.Лоо</v>
          </cell>
          <cell r="B35">
            <v>1</v>
          </cell>
        </row>
        <row r="36">
          <cell r="A36" t="str">
            <v>п.Мичурина, Успенский плодсовхоз</v>
          </cell>
          <cell r="B36">
            <v>1</v>
          </cell>
        </row>
        <row r="37">
          <cell r="A37" t="str">
            <v>п.Мостовской</v>
          </cell>
          <cell r="B37">
            <v>14</v>
          </cell>
        </row>
        <row r="38">
          <cell r="A38" t="str">
            <v>п.Октябрьский, с-з "2-я пятилетка"</v>
          </cell>
          <cell r="B38">
            <v>1</v>
          </cell>
        </row>
        <row r="39">
          <cell r="A39" t="str">
            <v>п.Псебай</v>
          </cell>
          <cell r="B39">
            <v>3</v>
          </cell>
        </row>
        <row r="40">
          <cell r="A40" t="str">
            <v>п.Саукдере</v>
          </cell>
          <cell r="B40">
            <v>5</v>
          </cell>
        </row>
        <row r="41">
          <cell r="A41" t="str">
            <v>п.Табак-Совхоз</v>
          </cell>
          <cell r="B41">
            <v>1</v>
          </cell>
        </row>
        <row r="42">
          <cell r="A42" t="str">
            <v>пгт.Афипский</v>
          </cell>
          <cell r="B42">
            <v>4</v>
          </cell>
        </row>
        <row r="43">
          <cell r="A43" t="str">
            <v>с.Киевское</v>
          </cell>
          <cell r="B43">
            <v>1</v>
          </cell>
        </row>
        <row r="44">
          <cell r="A44" t="str">
            <v>с.Новоукраинское</v>
          </cell>
          <cell r="B44">
            <v>1</v>
          </cell>
        </row>
        <row r="45">
          <cell r="A45" t="str">
            <v>с.Унароково</v>
          </cell>
          <cell r="B45">
            <v>1</v>
          </cell>
        </row>
        <row r="46">
          <cell r="A46" t="str">
            <v>Север</v>
          </cell>
          <cell r="B46">
            <v>1</v>
          </cell>
        </row>
        <row r="47">
          <cell r="A47" t="str">
            <v>ст. Пластуновская</v>
          </cell>
          <cell r="B47">
            <v>1</v>
          </cell>
        </row>
        <row r="48">
          <cell r="A48" t="str">
            <v>ст. Полтавская</v>
          </cell>
          <cell r="B48">
            <v>3</v>
          </cell>
        </row>
        <row r="49">
          <cell r="A49" t="str">
            <v>ст.Азовская</v>
          </cell>
          <cell r="B49">
            <v>18</v>
          </cell>
        </row>
        <row r="50">
          <cell r="A50" t="str">
            <v>ст.Белая Глина</v>
          </cell>
          <cell r="B50">
            <v>1</v>
          </cell>
        </row>
        <row r="51">
          <cell r="A51" t="str">
            <v>ст.Брюховецкая (новая)</v>
          </cell>
          <cell r="B51">
            <v>4</v>
          </cell>
        </row>
        <row r="52">
          <cell r="A52" t="str">
            <v>ст.Васюринская</v>
          </cell>
          <cell r="B52">
            <v>1</v>
          </cell>
        </row>
        <row r="53">
          <cell r="A53" t="str">
            <v>ст.Выселки</v>
          </cell>
          <cell r="B53">
            <v>2</v>
          </cell>
        </row>
        <row r="54">
          <cell r="A54" t="str">
            <v>ст.Динская</v>
          </cell>
          <cell r="B54">
            <v>3</v>
          </cell>
        </row>
        <row r="55">
          <cell r="A55" t="str">
            <v>ст.Ильинская</v>
          </cell>
          <cell r="B55">
            <v>1</v>
          </cell>
        </row>
        <row r="56">
          <cell r="A56" t="str">
            <v>ст.Калининская</v>
          </cell>
          <cell r="B56">
            <v>1</v>
          </cell>
        </row>
        <row r="57">
          <cell r="A57" t="str">
            <v>ст.Каневская</v>
          </cell>
          <cell r="B57">
            <v>3</v>
          </cell>
        </row>
        <row r="58">
          <cell r="A58" t="str">
            <v>ст.Кисляковская</v>
          </cell>
          <cell r="B58">
            <v>1</v>
          </cell>
        </row>
        <row r="59">
          <cell r="A59" t="str">
            <v>ст.Кущевская</v>
          </cell>
          <cell r="B59">
            <v>2</v>
          </cell>
        </row>
        <row r="60">
          <cell r="A60" t="str">
            <v>ст.Ленинградская</v>
          </cell>
          <cell r="B60">
            <v>1</v>
          </cell>
        </row>
        <row r="61">
          <cell r="A61" t="str">
            <v>ст.Ловленская</v>
          </cell>
          <cell r="B61">
            <v>1</v>
          </cell>
        </row>
        <row r="62">
          <cell r="A62" t="str">
            <v>ст.Львовская</v>
          </cell>
          <cell r="B62">
            <v>2</v>
          </cell>
        </row>
        <row r="63">
          <cell r="A63" t="str">
            <v>ст.Новоалексеевская</v>
          </cell>
          <cell r="B63">
            <v>1</v>
          </cell>
        </row>
        <row r="64">
          <cell r="A64" t="str">
            <v>ст.Новодмитриевская</v>
          </cell>
          <cell r="B64">
            <v>6</v>
          </cell>
        </row>
        <row r="65">
          <cell r="A65" t="str">
            <v>ст.Новокорсунская</v>
          </cell>
          <cell r="B65">
            <v>2</v>
          </cell>
        </row>
        <row r="66">
          <cell r="A66" t="str">
            <v>ст.Новомалороссийская</v>
          </cell>
          <cell r="B66">
            <v>1</v>
          </cell>
        </row>
        <row r="67">
          <cell r="A67" t="str">
            <v>ст.Новомихайловское, Кущевский р-н</v>
          </cell>
          <cell r="B67">
            <v>2</v>
          </cell>
        </row>
        <row r="68">
          <cell r="A68" t="str">
            <v>ст.Новопокровская</v>
          </cell>
          <cell r="B68">
            <v>1</v>
          </cell>
        </row>
        <row r="69">
          <cell r="A69" t="str">
            <v>ст.Отрадная</v>
          </cell>
          <cell r="B69">
            <v>3</v>
          </cell>
        </row>
        <row r="70">
          <cell r="A70" t="str">
            <v>ст.Переправная</v>
          </cell>
          <cell r="B70">
            <v>1</v>
          </cell>
        </row>
        <row r="71">
          <cell r="A71" t="str">
            <v>ст.Роговская</v>
          </cell>
          <cell r="B71">
            <v>1</v>
          </cell>
        </row>
        <row r="72">
          <cell r="A72" t="str">
            <v>ст.Смоленская</v>
          </cell>
          <cell r="B72">
            <v>6</v>
          </cell>
        </row>
        <row r="73">
          <cell r="A73" t="str">
            <v>ст.Староджерелиевская</v>
          </cell>
          <cell r="B73">
            <v>1</v>
          </cell>
        </row>
        <row r="74">
          <cell r="A74" t="str">
            <v>ст.Староминская</v>
          </cell>
          <cell r="B74">
            <v>3</v>
          </cell>
        </row>
        <row r="75">
          <cell r="A75" t="str">
            <v>ст.Старонижнестеблиевская</v>
          </cell>
          <cell r="B75">
            <v>2</v>
          </cell>
        </row>
        <row r="76">
          <cell r="A76" t="str">
            <v>ст.Тбилисская</v>
          </cell>
          <cell r="B76">
            <v>3</v>
          </cell>
        </row>
        <row r="77">
          <cell r="A77" t="str">
            <v>ст.Темиргоевская</v>
          </cell>
          <cell r="B77">
            <v>1</v>
          </cell>
        </row>
        <row r="78">
          <cell r="A78" t="str">
            <v>ст.Чамлыкская</v>
          </cell>
          <cell r="B78">
            <v>1</v>
          </cell>
        </row>
        <row r="79">
          <cell r="A79" t="str">
            <v>ст.Челбасская</v>
          </cell>
          <cell r="B79">
            <v>1</v>
          </cell>
        </row>
        <row r="80">
          <cell r="A80" t="str">
            <v>ст.Ярославская</v>
          </cell>
          <cell r="B80">
            <v>2</v>
          </cell>
        </row>
        <row r="81">
          <cell r="A81" t="str">
            <v>х.Копанской</v>
          </cell>
          <cell r="B81">
            <v>3</v>
          </cell>
        </row>
        <row r="82">
          <cell r="A82" t="str">
            <v>х.Привольный, к-з им. Мичурина</v>
          </cell>
          <cell r="B82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4"/>
  <sheetViews>
    <sheetView showGridLines="0" tabSelected="1" workbookViewId="0">
      <selection activeCell="B11" sqref="B9:B11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44835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2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13"/>
    </row>
    <row r="4" spans="1:7" x14ac:dyDescent="0.2">
      <c r="A4" s="3" t="s">
        <v>8</v>
      </c>
      <c r="B4" s="3" t="s">
        <v>9</v>
      </c>
      <c r="C4" s="3">
        <v>1</v>
      </c>
      <c r="D4" s="3"/>
      <c r="E4" s="3"/>
      <c r="F4" s="3"/>
      <c r="G4" s="3">
        <v>1</v>
      </c>
    </row>
    <row r="5" spans="1:7" x14ac:dyDescent="0.2">
      <c r="A5" s="3" t="s">
        <v>10</v>
      </c>
      <c r="B5" s="3" t="s">
        <v>11</v>
      </c>
      <c r="C5" s="3">
        <f>VLOOKUP(B5,[1]Лист1!$A$5:$B$82,2,0)</f>
        <v>3</v>
      </c>
      <c r="D5" s="3"/>
      <c r="E5" s="3"/>
      <c r="F5" s="3">
        <f>VLOOKUP(B5,[1]Лист2!$A$5:$D$105,3,0)</f>
        <v>3</v>
      </c>
      <c r="G5" s="3">
        <f>VLOOKUP(B5,[1]Лист2!$A$5:$D$105,2,0)</f>
        <v>2</v>
      </c>
    </row>
    <row r="6" spans="1:7" x14ac:dyDescent="0.2">
      <c r="A6" s="3" t="s">
        <v>12</v>
      </c>
      <c r="B6" s="3" t="s">
        <v>13</v>
      </c>
      <c r="C6" s="3">
        <f>VLOOKUP(B6,[1]Лист1!$A$5:$B$82,2,0)</f>
        <v>3</v>
      </c>
      <c r="D6" s="3"/>
      <c r="E6" s="3"/>
      <c r="F6" s="3">
        <f>VLOOKUP(B6,[1]Лист2!$A$5:$D$105,3,0)</f>
        <v>5</v>
      </c>
      <c r="G6" s="3">
        <f>VLOOKUP(B6,[1]Лист2!$A$5:$D$105,2,0)</f>
        <v>1</v>
      </c>
    </row>
    <row r="7" spans="1:7" x14ac:dyDescent="0.2">
      <c r="A7" s="3" t="s">
        <v>14</v>
      </c>
      <c r="B7" s="3" t="s">
        <v>15</v>
      </c>
      <c r="C7" s="3">
        <f>VLOOKUP(B7,[1]Лист1!$A$5:$B$82,2,0)</f>
        <v>14</v>
      </c>
      <c r="D7" s="3"/>
      <c r="E7" s="3"/>
      <c r="F7" s="3">
        <f>VLOOKUP(B7,[1]Лист2!$A$5:$D$105,3,0)</f>
        <v>9</v>
      </c>
      <c r="G7" s="3">
        <f>VLOOKUP(B7,[1]Лист2!$A$5:$D$105,2,0)</f>
        <v>11</v>
      </c>
    </row>
    <row r="8" spans="1:7" x14ac:dyDescent="0.2">
      <c r="A8" s="3" t="s">
        <v>14</v>
      </c>
      <c r="B8" s="3" t="s">
        <v>16</v>
      </c>
      <c r="C8" s="3"/>
      <c r="D8" s="3"/>
      <c r="E8" s="3"/>
      <c r="F8" s="3"/>
      <c r="G8" s="3"/>
    </row>
    <row r="9" spans="1:7" x14ac:dyDescent="0.2">
      <c r="A9" s="3" t="s">
        <v>17</v>
      </c>
      <c r="B9" s="3" t="s">
        <v>18</v>
      </c>
      <c r="C9" s="3">
        <f>VLOOKUP(B9,[1]Лист1!$A$5:$B$82,2,0)</f>
        <v>5</v>
      </c>
      <c r="D9" s="3"/>
      <c r="E9" s="3"/>
      <c r="F9" s="3">
        <f>VLOOKUP(B9,[1]Лист2!$A$5:$D$105,3,0)</f>
        <v>5</v>
      </c>
      <c r="G9" s="3">
        <f>VLOOKUP(B9,[1]Лист2!$A$5:$D$105,2,0)</f>
        <v>3</v>
      </c>
    </row>
    <row r="10" spans="1:7" x14ac:dyDescent="0.2">
      <c r="A10" s="3" t="s">
        <v>19</v>
      </c>
      <c r="B10" s="3" t="s">
        <v>20</v>
      </c>
      <c r="C10" s="3">
        <f>VLOOKUP(B10,[1]Лист1!$A$5:$B$82,2,0)</f>
        <v>8</v>
      </c>
      <c r="D10" s="3"/>
      <c r="E10" s="3"/>
      <c r="F10" s="3">
        <f>VLOOKUP(B10,[1]Лист2!$A$5:$D$105,3,0)</f>
        <v>8</v>
      </c>
      <c r="G10" s="3">
        <f>VLOOKUP(B10,[1]Лист2!$A$5:$D$105,2,0)</f>
        <v>8</v>
      </c>
    </row>
    <row r="11" spans="1:7" x14ac:dyDescent="0.2">
      <c r="A11" s="3" t="s">
        <v>21</v>
      </c>
      <c r="B11" s="3" t="s">
        <v>22</v>
      </c>
      <c r="C11" s="3">
        <f>VLOOKUP(B11,[1]Лист1!$A$5:$B$82,2,0)</f>
        <v>2</v>
      </c>
      <c r="D11" s="3"/>
      <c r="E11" s="3"/>
      <c r="F11" s="3">
        <f>VLOOKUP(B11,[1]Лист2!$A$5:$D$105,3,0)</f>
        <v>5</v>
      </c>
      <c r="G11" s="3">
        <f>VLOOKUP(B11,[1]Лист2!$A$5:$D$105,2,0)</f>
        <v>2</v>
      </c>
    </row>
    <row r="12" spans="1:7" x14ac:dyDescent="0.2">
      <c r="A12" s="3" t="s">
        <v>23</v>
      </c>
      <c r="B12" s="3" t="s">
        <v>24</v>
      </c>
      <c r="C12" s="3">
        <f>VLOOKUP(B12,[1]Лист1!$A$5:$B$82,2,0)</f>
        <v>4</v>
      </c>
      <c r="D12" s="3"/>
      <c r="E12" s="3"/>
      <c r="F12" s="3">
        <f>VLOOKUP(B12,[1]Лист2!$A$5:$D$105,3,0)</f>
        <v>3</v>
      </c>
      <c r="G12" s="3">
        <f>VLOOKUP(B12,[1]Лист2!$A$5:$D$105,2,0)</f>
        <v>4</v>
      </c>
    </row>
    <row r="13" spans="1:7" x14ac:dyDescent="0.2">
      <c r="A13" s="3" t="s">
        <v>25</v>
      </c>
      <c r="B13" s="3" t="s">
        <v>26</v>
      </c>
      <c r="C13" s="3">
        <f>VLOOKUP(B13,[1]Лист1!$A$5:$B$82,2,0)</f>
        <v>7</v>
      </c>
      <c r="D13" s="3"/>
      <c r="E13" s="3"/>
      <c r="F13" s="3">
        <f>VLOOKUP(B13,[1]Лист2!$A$5:$D$105,3,0)</f>
        <v>2</v>
      </c>
      <c r="G13" s="3">
        <f>VLOOKUP(B13,[1]Лист2!$A$5:$D$105,2,0)</f>
        <v>9</v>
      </c>
    </row>
    <row r="14" spans="1:7" x14ac:dyDescent="0.2">
      <c r="A14" s="3" t="s">
        <v>27</v>
      </c>
      <c r="B14" s="3" t="s">
        <v>28</v>
      </c>
      <c r="C14" s="3">
        <f>VLOOKUP(B14,[1]Лист1!$A$5:$B$82,2,0)</f>
        <v>5</v>
      </c>
      <c r="D14" s="3"/>
      <c r="E14" s="3"/>
      <c r="F14" s="3">
        <f>VLOOKUP(B14,[1]Лист2!$A$5:$D$105,3,0)</f>
        <v>4</v>
      </c>
      <c r="G14" s="3">
        <f>VLOOKUP(B14,[1]Лист2!$A$5:$D$105,2,0)</f>
        <v>5</v>
      </c>
    </row>
    <row r="15" spans="1:7" x14ac:dyDescent="0.2">
      <c r="A15" s="3" t="s">
        <v>29</v>
      </c>
      <c r="B15" s="3" t="s">
        <v>30</v>
      </c>
      <c r="C15" s="3"/>
      <c r="D15" s="3"/>
      <c r="E15" s="3"/>
      <c r="F15" s="3"/>
      <c r="G15" s="3"/>
    </row>
    <row r="16" spans="1:7" x14ac:dyDescent="0.2">
      <c r="A16" s="3" t="s">
        <v>31</v>
      </c>
      <c r="B16" s="3" t="s">
        <v>32</v>
      </c>
      <c r="C16" s="3">
        <f>VLOOKUP(B16,[1]Лист1!$A$5:$B$82,2,0)</f>
        <v>6</v>
      </c>
      <c r="D16" s="3"/>
      <c r="E16" s="3"/>
      <c r="F16" s="3">
        <f>VLOOKUP(B16,[1]Лист2!$A$5:$D$105,3,0)</f>
        <v>1</v>
      </c>
      <c r="G16" s="3">
        <f>VLOOKUP(B16,[1]Лист2!$A$5:$D$105,2,0)</f>
        <v>8</v>
      </c>
    </row>
    <row r="17" spans="1:7" x14ac:dyDescent="0.2">
      <c r="A17" s="3" t="s">
        <v>33</v>
      </c>
      <c r="B17" s="3" t="s">
        <v>34</v>
      </c>
      <c r="C17" s="3"/>
      <c r="D17" s="3"/>
      <c r="E17" s="3"/>
      <c r="F17" s="3"/>
      <c r="G17" s="3"/>
    </row>
    <row r="18" spans="1:7" x14ac:dyDescent="0.2">
      <c r="A18" s="3" t="s">
        <v>35</v>
      </c>
      <c r="B18" s="3" t="s">
        <v>36</v>
      </c>
      <c r="C18" s="3">
        <f>VLOOKUP(B18,[1]Лист1!$A$5:$B$82,2,0)</f>
        <v>6</v>
      </c>
      <c r="D18" s="3"/>
      <c r="E18" s="3"/>
      <c r="F18" s="3">
        <f>VLOOKUP(B18,[1]Лист2!$A$5:$D$105,3,0)</f>
        <v>4</v>
      </c>
      <c r="G18" s="3">
        <f>VLOOKUP(B18,[1]Лист2!$A$5:$D$105,2,0)</f>
        <v>8</v>
      </c>
    </row>
    <row r="19" spans="1:7" x14ac:dyDescent="0.2">
      <c r="A19" s="3" t="s">
        <v>37</v>
      </c>
      <c r="B19" s="3" t="s">
        <v>38</v>
      </c>
      <c r="C19" s="3">
        <f>VLOOKUP(B19,[1]Лист1!$A$5:$B$82,2,0)</f>
        <v>18</v>
      </c>
      <c r="D19" s="3"/>
      <c r="E19" s="3"/>
      <c r="F19" s="3">
        <f>VLOOKUP(B19,[1]Лист2!$A$5:$D$105,3,0)</f>
        <v>15</v>
      </c>
      <c r="G19" s="3">
        <f>VLOOKUP(B19,[1]Лист2!$A$5:$D$105,2,0)</f>
        <v>4</v>
      </c>
    </row>
    <row r="20" spans="1:7" x14ac:dyDescent="0.2">
      <c r="A20" s="3" t="s">
        <v>39</v>
      </c>
      <c r="B20" s="3" t="s">
        <v>40</v>
      </c>
      <c r="C20" s="3">
        <f>VLOOKUP(B20,[1]Лист1!$A$5:$B$82,2,0)</f>
        <v>8</v>
      </c>
      <c r="D20" s="3"/>
      <c r="E20" s="3"/>
      <c r="F20" s="3">
        <f>VLOOKUP(B20,[1]Лист2!$A$5:$D$105,3,0)</f>
        <v>8</v>
      </c>
      <c r="G20" s="3">
        <f>VLOOKUP(B20,[1]Лист2!$A$5:$D$105,2,0)</f>
        <v>3</v>
      </c>
    </row>
    <row r="21" spans="1:7" x14ac:dyDescent="0.2">
      <c r="A21" s="3" t="s">
        <v>41</v>
      </c>
      <c r="B21" s="3" t="s">
        <v>42</v>
      </c>
      <c r="C21" s="3">
        <f>VLOOKUP(B21,[1]Лист1!$A$5:$B$82,2,0)</f>
        <v>2</v>
      </c>
      <c r="D21" s="3"/>
      <c r="E21" s="3"/>
      <c r="F21" s="3">
        <f>VLOOKUP(B21,[1]Лист2!$A$5:$D$105,3,0)</f>
        <v>2</v>
      </c>
      <c r="G21" s="3">
        <f>VLOOKUP(B21,[1]Лист2!$A$5:$D$105,2,0)</f>
        <v>3</v>
      </c>
    </row>
    <row r="22" spans="1:7" x14ac:dyDescent="0.2">
      <c r="A22" s="3" t="s">
        <v>43</v>
      </c>
      <c r="B22" s="3" t="s">
        <v>44</v>
      </c>
      <c r="C22" s="3">
        <f>VLOOKUP(B22,[1]Лист1!$A$5:$B$82,2,0)</f>
        <v>9</v>
      </c>
      <c r="D22" s="3">
        <f>VLOOKUP(B22,[1]Лист2!$A$5:$D$105,4,0)</f>
        <v>1</v>
      </c>
      <c r="E22" s="3"/>
      <c r="F22" s="3">
        <f>VLOOKUP(B22,[1]Лист2!$A$5:$D$105,3,0)</f>
        <v>5</v>
      </c>
      <c r="G22" s="3">
        <f>VLOOKUP(B22,[1]Лист2!$A$5:$D$105,2,0)</f>
        <v>14</v>
      </c>
    </row>
    <row r="23" spans="1:7" x14ac:dyDescent="0.2">
      <c r="A23" s="3" t="s">
        <v>45</v>
      </c>
      <c r="B23" s="3" t="s">
        <v>46</v>
      </c>
      <c r="C23" s="3">
        <f>VLOOKUP(B23,[1]Лист1!$A$5:$B$82,2,0)</f>
        <v>7</v>
      </c>
      <c r="D23" s="3"/>
      <c r="E23" s="3"/>
      <c r="F23" s="3">
        <f>VLOOKUP(B23,[1]Лист2!$A$5:$D$105,3,0)</f>
        <v>16</v>
      </c>
      <c r="G23" s="3">
        <f>VLOOKUP(B23,[1]Лист2!$A$5:$D$105,2,0)</f>
        <v>4</v>
      </c>
    </row>
    <row r="24" spans="1:7" x14ac:dyDescent="0.2">
      <c r="A24" s="3" t="s">
        <v>47</v>
      </c>
      <c r="B24" s="3" t="s">
        <v>48</v>
      </c>
      <c r="C24" s="3">
        <f>VLOOKUP(B24,[1]Лист1!$A$5:$B$82,2,0)</f>
        <v>4</v>
      </c>
      <c r="D24" s="3"/>
      <c r="E24" s="3"/>
      <c r="F24" s="3">
        <f>VLOOKUP(B24,[1]Лист2!$A$5:$D$105,3,0)</f>
        <v>3</v>
      </c>
      <c r="G24" s="3">
        <f>VLOOKUP(B24,[1]Лист2!$A$5:$D$105,2,0)</f>
        <v>3</v>
      </c>
    </row>
    <row r="25" spans="1:7" x14ac:dyDescent="0.2">
      <c r="A25" s="3" t="s">
        <v>49</v>
      </c>
      <c r="B25" s="3" t="s">
        <v>50</v>
      </c>
      <c r="C25" s="3">
        <f>VLOOKUP(B25,[1]Лист1!$A$5:$B$82,2,0)</f>
        <v>6</v>
      </c>
      <c r="D25" s="3"/>
      <c r="E25" s="3"/>
      <c r="F25" s="3">
        <f>VLOOKUP(B25,[1]Лист2!$A$5:$D$105,3,0)</f>
        <v>31</v>
      </c>
      <c r="G25" s="3">
        <f>VLOOKUP(B25,[1]Лист2!$A$5:$D$105,2,0)</f>
        <v>2</v>
      </c>
    </row>
    <row r="26" spans="1:7" x14ac:dyDescent="0.2">
      <c r="A26" s="3" t="s">
        <v>51</v>
      </c>
      <c r="B26" s="3" t="s">
        <v>52</v>
      </c>
      <c r="C26" s="3"/>
      <c r="D26" s="3"/>
      <c r="E26" s="3"/>
      <c r="F26" s="3"/>
      <c r="G26" s="3">
        <f>VLOOKUP(B26,[1]Лист2!$A$5:$D$105,2,0)</f>
        <v>1</v>
      </c>
    </row>
    <row r="27" spans="1:7" x14ac:dyDescent="0.2">
      <c r="A27" s="3" t="s">
        <v>53</v>
      </c>
      <c r="B27" s="3" t="s">
        <v>54</v>
      </c>
      <c r="C27" s="3"/>
      <c r="D27" s="3"/>
      <c r="E27" s="3"/>
      <c r="F27" s="3"/>
      <c r="G27" s="3"/>
    </row>
    <row r="28" spans="1:7" x14ac:dyDescent="0.2">
      <c r="A28" s="3" t="s">
        <v>55</v>
      </c>
      <c r="B28" s="3" t="s">
        <v>56</v>
      </c>
      <c r="C28" s="3">
        <f>VLOOKUP(B28,[1]Лист1!$A$5:$B$82,2,0)</f>
        <v>4</v>
      </c>
      <c r="D28" s="3"/>
      <c r="E28" s="3"/>
      <c r="F28" s="3">
        <f>VLOOKUP(B28,[1]Лист2!$A$5:$D$105,3,0)</f>
        <v>4</v>
      </c>
      <c r="G28" s="3"/>
    </row>
    <row r="29" spans="1:7" x14ac:dyDescent="0.2">
      <c r="A29" s="3" t="s">
        <v>57</v>
      </c>
      <c r="B29" s="3" t="s">
        <v>58</v>
      </c>
      <c r="C29" s="3">
        <f>VLOOKUP(B29,[1]Лист1!$A$5:$B$82,2,0)</f>
        <v>2</v>
      </c>
      <c r="D29" s="3"/>
      <c r="E29" s="3"/>
      <c r="F29" s="3">
        <f>VLOOKUP(B29,[1]Лист2!$A$5:$D$105,3,0)</f>
        <v>1</v>
      </c>
      <c r="G29" s="3">
        <f>VLOOKUP(B29,[1]Лист2!$A$5:$D$105,2,0)</f>
        <v>4</v>
      </c>
    </row>
    <row r="30" spans="1:7" x14ac:dyDescent="0.2">
      <c r="A30" s="3" t="s">
        <v>59</v>
      </c>
      <c r="B30" s="3" t="s">
        <v>60</v>
      </c>
      <c r="C30" s="3"/>
      <c r="D30" s="3"/>
      <c r="E30" s="3"/>
      <c r="F30" s="3"/>
      <c r="G30" s="3"/>
    </row>
    <row r="31" spans="1:7" x14ac:dyDescent="0.2">
      <c r="A31" s="3" t="s">
        <v>61</v>
      </c>
      <c r="B31" s="3" t="s">
        <v>62</v>
      </c>
      <c r="C31" s="3">
        <f>VLOOKUP(B31,[1]Лист1!$A$5:$B$82,2,0)</f>
        <v>3</v>
      </c>
      <c r="D31" s="3"/>
      <c r="E31" s="3"/>
      <c r="F31" s="3">
        <f>VLOOKUP(B31,[1]Лист2!$A$5:$D$105,3,0)</f>
        <v>3</v>
      </c>
      <c r="G31" s="3">
        <f>VLOOKUP(B31,[1]Лист2!$A$5:$D$105,2,0)</f>
        <v>2</v>
      </c>
    </row>
    <row r="32" spans="1:7" x14ac:dyDescent="0.2">
      <c r="A32" s="3" t="s">
        <v>63</v>
      </c>
      <c r="B32" s="3" t="s">
        <v>64</v>
      </c>
      <c r="C32" s="3">
        <f>VLOOKUP(B32,[1]Лист1!$A$5:$B$82,2,0)</f>
        <v>1</v>
      </c>
      <c r="D32" s="3"/>
      <c r="E32" s="3"/>
      <c r="F32" s="3">
        <f>VLOOKUP(B32,[1]Лист2!$A$5:$D$105,3,0)</f>
        <v>1</v>
      </c>
      <c r="G32" s="3"/>
    </row>
    <row r="33" spans="1:7" x14ac:dyDescent="0.2">
      <c r="A33" s="3" t="s">
        <v>65</v>
      </c>
      <c r="B33" s="3" t="s">
        <v>66</v>
      </c>
      <c r="C33" s="3"/>
      <c r="D33" s="3"/>
      <c r="E33" s="3"/>
      <c r="F33" s="3"/>
      <c r="G33" s="3"/>
    </row>
    <row r="34" spans="1:7" x14ac:dyDescent="0.2">
      <c r="A34" s="3" t="s">
        <v>67</v>
      </c>
      <c r="B34" s="3" t="s">
        <v>68</v>
      </c>
      <c r="C34" s="3">
        <f>VLOOKUP(B34,[1]Лист1!$A$5:$B$82,2,0)</f>
        <v>10</v>
      </c>
      <c r="D34" s="3"/>
      <c r="E34" s="3"/>
      <c r="F34" s="3">
        <f>VLOOKUP(B34,[1]Лист2!$A$5:$D$105,3,0)</f>
        <v>8</v>
      </c>
      <c r="G34" s="3">
        <f>VLOOKUP(B34,[1]Лист2!$A$5:$D$105,2,0)</f>
        <v>7</v>
      </c>
    </row>
    <row r="35" spans="1:7" x14ac:dyDescent="0.2">
      <c r="A35" s="3" t="s">
        <v>69</v>
      </c>
      <c r="B35" s="3" t="s">
        <v>70</v>
      </c>
      <c r="C35" s="3">
        <f>VLOOKUP(B35,[1]Лист1!$A$5:$B$82,2,0)</f>
        <v>1</v>
      </c>
      <c r="D35" s="3"/>
      <c r="E35" s="3"/>
      <c r="F35" s="3">
        <f>VLOOKUP(B35,[1]Лист2!$A$5:$D$105,3,0)</f>
        <v>1</v>
      </c>
      <c r="G35" s="3"/>
    </row>
    <row r="36" spans="1:7" x14ac:dyDescent="0.2">
      <c r="A36" s="3" t="s">
        <v>8</v>
      </c>
      <c r="B36" s="3" t="s">
        <v>71</v>
      </c>
      <c r="C36" s="3"/>
      <c r="D36" s="3"/>
      <c r="E36" s="3"/>
      <c r="F36" s="3">
        <f>VLOOKUP(B36,[1]Лист2!$A$5:$D$105,3,0)</f>
        <v>1</v>
      </c>
      <c r="G36" s="3">
        <f>VLOOKUP(B36,[1]Лист2!$A$5:$D$105,2,0)</f>
        <v>1</v>
      </c>
    </row>
    <row r="37" spans="1:7" x14ac:dyDescent="0.2">
      <c r="A37" s="3" t="s">
        <v>67</v>
      </c>
      <c r="B37" s="3" t="s">
        <v>72</v>
      </c>
      <c r="C37" s="3"/>
      <c r="D37" s="3"/>
      <c r="E37" s="3"/>
      <c r="F37" s="3"/>
      <c r="G37" s="3"/>
    </row>
    <row r="38" spans="1:7" x14ac:dyDescent="0.2">
      <c r="A38" s="3" t="s">
        <v>73</v>
      </c>
      <c r="B38" s="3" t="s">
        <v>74</v>
      </c>
      <c r="C38" s="3">
        <f>VLOOKUP(B38,[1]Лист1!$A$5:$B$82,2,0)</f>
        <v>12</v>
      </c>
      <c r="D38" s="3"/>
      <c r="E38" s="3"/>
      <c r="F38" s="3">
        <f>VLOOKUP(B38,[1]Лист2!$A$5:$D$105,3,0)</f>
        <v>12</v>
      </c>
      <c r="G38" s="3"/>
    </row>
    <row r="39" spans="1:7" x14ac:dyDescent="0.2">
      <c r="A39" s="3" t="s">
        <v>8</v>
      </c>
      <c r="B39" s="3" t="s">
        <v>75</v>
      </c>
      <c r="C39" s="3">
        <v>4</v>
      </c>
      <c r="D39" s="3"/>
      <c r="E39" s="3"/>
      <c r="F39" s="3">
        <f>VLOOKUP(B39,[1]Лист2!$A$5:$D$105,3,0)</f>
        <v>2</v>
      </c>
      <c r="G39" s="3">
        <v>8</v>
      </c>
    </row>
    <row r="40" spans="1:7" x14ac:dyDescent="0.2">
      <c r="A40" s="3" t="s">
        <v>8</v>
      </c>
      <c r="B40" s="3" t="s">
        <v>76</v>
      </c>
      <c r="C40" s="3">
        <f>VLOOKUP(B40,[1]Лист1!$A$5:$B$82,2,0)</f>
        <v>4</v>
      </c>
      <c r="D40" s="3"/>
      <c r="E40" s="3"/>
      <c r="F40" s="3">
        <f>VLOOKUP(B40,[1]Лист2!$A$5:$D$105,3,0)</f>
        <v>2</v>
      </c>
      <c r="G40" s="3">
        <f>VLOOKUP(B40,[1]Лист2!$A$5:$D$105,2,0)</f>
        <v>6</v>
      </c>
    </row>
    <row r="41" spans="1:7" x14ac:dyDescent="0.2">
      <c r="A41" s="3" t="s">
        <v>8</v>
      </c>
      <c r="B41" s="3" t="s">
        <v>77</v>
      </c>
      <c r="C41" s="3">
        <f>VLOOKUP(B41,[1]Лист1!$A$5:$B$82,2,0)</f>
        <v>1</v>
      </c>
      <c r="D41" s="3"/>
      <c r="E41" s="3"/>
      <c r="F41" s="3">
        <f>VLOOKUP(B41,[1]Лист2!$A$5:$D$105,3,0)</f>
        <v>1</v>
      </c>
      <c r="G41" s="3"/>
    </row>
    <row r="42" spans="1:7" x14ac:dyDescent="0.2">
      <c r="A42" s="3" t="s">
        <v>78</v>
      </c>
      <c r="B42" s="3" t="s">
        <v>79</v>
      </c>
      <c r="C42" s="3">
        <f>VLOOKUP(B42,[1]Лист1!$A$5:$B$82,2,0)</f>
        <v>14</v>
      </c>
      <c r="D42" s="3"/>
      <c r="E42" s="3"/>
      <c r="F42" s="3">
        <f>VLOOKUP(B42,[1]Лист2!$A$5:$D$105,3,0)</f>
        <v>12</v>
      </c>
      <c r="G42" s="3">
        <f>VLOOKUP(B42,[1]Лист2!$A$5:$D$105,2,0)</f>
        <v>3</v>
      </c>
    </row>
    <row r="43" spans="1:7" x14ac:dyDescent="0.2">
      <c r="A43" s="3" t="s">
        <v>47</v>
      </c>
      <c r="B43" s="3" t="s">
        <v>80</v>
      </c>
      <c r="C43" s="3"/>
      <c r="D43" s="3"/>
      <c r="E43" s="3"/>
      <c r="F43" s="3"/>
      <c r="G43" s="3"/>
    </row>
    <row r="44" spans="1:7" x14ac:dyDescent="0.2">
      <c r="A44" s="3" t="s">
        <v>81</v>
      </c>
      <c r="B44" s="3" t="s">
        <v>82</v>
      </c>
      <c r="C44" s="3">
        <f>VLOOKUP(B44,[1]Лист1!$A$5:$B$82,2,0)</f>
        <v>1</v>
      </c>
      <c r="D44" s="3"/>
      <c r="E44" s="3"/>
      <c r="F44" s="3">
        <f>VLOOKUP(B44,[1]Лист2!$A$5:$D$105,3,0)</f>
        <v>1</v>
      </c>
      <c r="G44" s="3"/>
    </row>
    <row r="45" spans="1:7" x14ac:dyDescent="0.2">
      <c r="A45" s="3" t="s">
        <v>78</v>
      </c>
      <c r="B45" s="3" t="s">
        <v>83</v>
      </c>
      <c r="C45" s="3">
        <f>VLOOKUP(B45,[1]Лист1!$A$5:$B$82,2,0)</f>
        <v>3</v>
      </c>
      <c r="D45" s="3"/>
      <c r="E45" s="3"/>
      <c r="F45" s="3">
        <f>VLOOKUP(B45,[1]Лист2!$A$5:$D$105,3,0)</f>
        <v>3</v>
      </c>
      <c r="G45" s="3"/>
    </row>
    <row r="46" spans="1:7" x14ac:dyDescent="0.2">
      <c r="A46" s="3" t="s">
        <v>84</v>
      </c>
      <c r="B46" s="3" t="s">
        <v>85</v>
      </c>
      <c r="C46" s="3"/>
      <c r="D46" s="3"/>
      <c r="E46" s="3"/>
      <c r="F46" s="3"/>
      <c r="G46" s="3"/>
    </row>
    <row r="47" spans="1:7" x14ac:dyDescent="0.2">
      <c r="A47" s="3" t="s">
        <v>57</v>
      </c>
      <c r="B47" s="3" t="s">
        <v>86</v>
      </c>
      <c r="C47" s="3">
        <f>VLOOKUP(B47,[1]Лист1!$A$5:$B$82,2,0)</f>
        <v>5</v>
      </c>
      <c r="D47" s="3"/>
      <c r="E47" s="3"/>
      <c r="F47" s="3">
        <f>VLOOKUP(B47,[1]Лист2!$A$5:$D$105,3,0)</f>
        <v>5</v>
      </c>
      <c r="G47" s="3">
        <f>VLOOKUP(B47,[1]Лист2!$A$5:$D$105,2,0)</f>
        <v>2</v>
      </c>
    </row>
    <row r="48" spans="1:7" x14ac:dyDescent="0.2">
      <c r="A48" s="3" t="s">
        <v>57</v>
      </c>
      <c r="B48" s="3" t="s">
        <v>87</v>
      </c>
      <c r="C48" s="3">
        <f>VLOOKUP(B48,[1]Лист1!$A$5:$B$82,2,0)</f>
        <v>1</v>
      </c>
      <c r="D48" s="3"/>
      <c r="E48" s="3"/>
      <c r="F48" s="3">
        <f>VLOOKUP(B48,[1]Лист2!$A$5:$D$105,3,0)</f>
        <v>1</v>
      </c>
      <c r="G48" s="3">
        <f>VLOOKUP(B48,[1]Лист2!$A$5:$D$105,2,0)</f>
        <v>2</v>
      </c>
    </row>
    <row r="49" spans="1:7" x14ac:dyDescent="0.2">
      <c r="A49" s="3" t="s">
        <v>88</v>
      </c>
      <c r="B49" s="3" t="s">
        <v>89</v>
      </c>
      <c r="C49" s="3"/>
      <c r="D49" s="3"/>
      <c r="E49" s="3"/>
      <c r="F49" s="3">
        <f>VLOOKUP(B49,[1]Лист2!$A$5:$D$105,3,0)</f>
        <v>1</v>
      </c>
      <c r="G49" s="3"/>
    </row>
    <row r="50" spans="1:7" x14ac:dyDescent="0.2">
      <c r="A50" s="3" t="s">
        <v>90</v>
      </c>
      <c r="B50" s="3" t="s">
        <v>91</v>
      </c>
      <c r="C50" s="3">
        <f>VLOOKUP(B50,[1]Лист1!$A$5:$B$82,2,0)</f>
        <v>4</v>
      </c>
      <c r="D50" s="3"/>
      <c r="E50" s="3"/>
      <c r="F50" s="3">
        <f>VLOOKUP(B50,[1]Лист2!$A$5:$D$105,3,0)</f>
        <v>4</v>
      </c>
      <c r="G50" s="3"/>
    </row>
    <row r="51" spans="1:7" x14ac:dyDescent="0.2">
      <c r="A51" s="3" t="s">
        <v>92</v>
      </c>
      <c r="B51" s="3" t="s">
        <v>93</v>
      </c>
      <c r="C51" s="3"/>
      <c r="D51" s="3"/>
      <c r="E51" s="3"/>
      <c r="F51" s="3"/>
      <c r="G51" s="3"/>
    </row>
    <row r="52" spans="1:7" x14ac:dyDescent="0.2">
      <c r="A52" s="3" t="s">
        <v>94</v>
      </c>
      <c r="B52" s="3" t="s">
        <v>95</v>
      </c>
      <c r="C52" s="3"/>
      <c r="D52" s="3"/>
      <c r="E52" s="3"/>
      <c r="F52" s="3"/>
      <c r="G52" s="3"/>
    </row>
    <row r="53" spans="1:7" x14ac:dyDescent="0.2">
      <c r="A53" s="3" t="s">
        <v>31</v>
      </c>
      <c r="B53" s="3" t="s">
        <v>96</v>
      </c>
      <c r="C53" s="3"/>
      <c r="D53" s="3"/>
      <c r="E53" s="3"/>
      <c r="F53" s="3"/>
      <c r="G53" s="3"/>
    </row>
    <row r="54" spans="1:7" x14ac:dyDescent="0.2">
      <c r="A54" s="3" t="s">
        <v>97</v>
      </c>
      <c r="B54" s="3" t="s">
        <v>98</v>
      </c>
      <c r="C54" s="3"/>
      <c r="D54" s="3"/>
      <c r="E54" s="3"/>
      <c r="F54" s="3"/>
      <c r="G54" s="3"/>
    </row>
    <row r="55" spans="1:7" x14ac:dyDescent="0.2">
      <c r="A55" s="3" t="s">
        <v>99</v>
      </c>
      <c r="B55" s="3" t="s">
        <v>100</v>
      </c>
      <c r="C55" s="3">
        <f>VLOOKUP(B55,[1]Лист1!$A$5:$B$82,2,0)</f>
        <v>1</v>
      </c>
      <c r="D55" s="3"/>
      <c r="E55" s="3"/>
      <c r="F55" s="3"/>
      <c r="G55" s="3">
        <f>VLOOKUP(B55,[1]Лист2!$A$5:$D$105,2,0)</f>
        <v>2</v>
      </c>
    </row>
    <row r="56" spans="1:7" x14ac:dyDescent="0.2">
      <c r="A56" s="3" t="s">
        <v>101</v>
      </c>
      <c r="B56" s="3" t="s">
        <v>102</v>
      </c>
      <c r="C56" s="3"/>
      <c r="D56" s="3"/>
      <c r="E56" s="3"/>
      <c r="F56" s="3"/>
      <c r="G56" s="3"/>
    </row>
    <row r="57" spans="1:7" x14ac:dyDescent="0.2">
      <c r="A57" s="3" t="s">
        <v>33</v>
      </c>
      <c r="B57" s="3" t="s">
        <v>103</v>
      </c>
      <c r="C57" s="3">
        <f>VLOOKUP(B57,[1]Лист1!$A$5:$B$82,2,0)</f>
        <v>3</v>
      </c>
      <c r="D57" s="3"/>
      <c r="E57" s="3"/>
      <c r="F57" s="3">
        <f>VLOOKUP(B57,[1]Лист2!$A$5:$D$105,3,0)</f>
        <v>2</v>
      </c>
      <c r="G57" s="3">
        <f>VLOOKUP(B57,[1]Лист2!$A$5:$D$105,2,0)</f>
        <v>3</v>
      </c>
    </row>
    <row r="58" spans="1:7" x14ac:dyDescent="0.2">
      <c r="A58" s="3" t="s">
        <v>92</v>
      </c>
      <c r="B58" s="3" t="s">
        <v>104</v>
      </c>
      <c r="C58" s="3">
        <f>VLOOKUP(B58,[1]Лист1!$A$5:$B$82,2,0)</f>
        <v>18</v>
      </c>
      <c r="D58" s="3"/>
      <c r="E58" s="3"/>
      <c r="F58" s="3">
        <f>VLOOKUP(B58,[1]Лист2!$A$5:$D$105,3,0)</f>
        <v>17</v>
      </c>
      <c r="G58" s="3">
        <f>VLOOKUP(B58,[1]Лист2!$A$5:$D$105,2,0)</f>
        <v>3</v>
      </c>
    </row>
    <row r="59" spans="1:7" x14ac:dyDescent="0.2">
      <c r="A59" s="3" t="s">
        <v>105</v>
      </c>
      <c r="B59" s="3" t="s">
        <v>106</v>
      </c>
      <c r="C59" s="3">
        <f>VLOOKUP(B59,[1]Лист1!$A$5:$B$82,2,0)</f>
        <v>1</v>
      </c>
      <c r="D59" s="3"/>
      <c r="E59" s="3"/>
      <c r="F59" s="3">
        <f>VLOOKUP(B59,[1]Лист2!$A$5:$D$105,3,0)</f>
        <v>1</v>
      </c>
      <c r="G59" s="3">
        <f>VLOOKUP(B59,[1]Лист2!$A$5:$D$105,2,0)</f>
        <v>2</v>
      </c>
    </row>
    <row r="60" spans="1:7" x14ac:dyDescent="0.2">
      <c r="A60" s="3" t="s">
        <v>31</v>
      </c>
      <c r="B60" s="3" t="s">
        <v>107</v>
      </c>
      <c r="C60" s="3">
        <f>VLOOKUP(B60,[1]Лист1!$A$5:$B$82,2,0)</f>
        <v>1</v>
      </c>
      <c r="D60" s="3"/>
      <c r="E60" s="3"/>
      <c r="F60" s="3"/>
      <c r="G60" s="3">
        <f>VLOOKUP(B60,[1]Лист2!$A$5:$D$105,2,0)</f>
        <v>2</v>
      </c>
    </row>
    <row r="61" spans="1:7" x14ac:dyDescent="0.2">
      <c r="A61" s="3" t="s">
        <v>39</v>
      </c>
      <c r="B61" s="3" t="s">
        <v>108</v>
      </c>
      <c r="C61" s="3"/>
      <c r="D61" s="3"/>
      <c r="E61" s="3"/>
      <c r="F61" s="3"/>
      <c r="G61" s="3"/>
    </row>
    <row r="62" spans="1:7" x14ac:dyDescent="0.2">
      <c r="A62" s="3" t="s">
        <v>109</v>
      </c>
      <c r="B62" s="3" t="s">
        <v>110</v>
      </c>
      <c r="C62" s="3">
        <f>VLOOKUP(B62,[1]Лист1!$A$5:$B$82,2,0)</f>
        <v>2</v>
      </c>
      <c r="D62" s="3"/>
      <c r="E62" s="3"/>
      <c r="F62" s="3">
        <f>VLOOKUP(B62,[1]Лист2!$A$5:$D$105,3,0)</f>
        <v>2</v>
      </c>
      <c r="G62" s="3">
        <f>VLOOKUP(B62,[1]Лист2!$A$5:$D$105,2,0)</f>
        <v>2</v>
      </c>
    </row>
    <row r="63" spans="1:7" x14ac:dyDescent="0.2">
      <c r="A63" s="3" t="s">
        <v>45</v>
      </c>
      <c r="B63" s="3" t="s">
        <v>111</v>
      </c>
      <c r="C63" s="3"/>
      <c r="D63" s="3"/>
      <c r="E63" s="3"/>
      <c r="F63" s="3"/>
      <c r="G63" s="3">
        <f>VLOOKUP(B63,[1]Лист2!$A$5:$D$105,2,0)</f>
        <v>1</v>
      </c>
    </row>
    <row r="64" spans="1:7" x14ac:dyDescent="0.2">
      <c r="A64" s="3" t="s">
        <v>31</v>
      </c>
      <c r="B64" s="3" t="s">
        <v>112</v>
      </c>
      <c r="C64" s="3">
        <f>VLOOKUP(B64,[1]Лист1!$A$5:$B$82,2,0)</f>
        <v>3</v>
      </c>
      <c r="D64" s="3"/>
      <c r="E64" s="3"/>
      <c r="F64" s="3">
        <f>VLOOKUP(B64,[1]Лист2!$A$5:$D$105,3,0)</f>
        <v>2</v>
      </c>
      <c r="G64" s="3">
        <f>VLOOKUP(B64,[1]Лист2!$A$5:$D$105,2,0)</f>
        <v>6</v>
      </c>
    </row>
    <row r="65" spans="1:7" x14ac:dyDescent="0.2">
      <c r="A65" s="3" t="s">
        <v>47</v>
      </c>
      <c r="B65" s="3" t="s">
        <v>113</v>
      </c>
      <c r="C65" s="3"/>
      <c r="D65" s="3"/>
      <c r="E65" s="3"/>
      <c r="F65" s="3"/>
      <c r="G65" s="3">
        <f>VLOOKUP(B65,[1]Лист2!$A$5:$D$105,2,0)</f>
        <v>1</v>
      </c>
    </row>
    <row r="66" spans="1:7" x14ac:dyDescent="0.2">
      <c r="A66" s="3" t="s">
        <v>59</v>
      </c>
      <c r="B66" s="3" t="s">
        <v>114</v>
      </c>
      <c r="C66" s="3"/>
      <c r="D66" s="3"/>
      <c r="E66" s="3"/>
      <c r="F66" s="3"/>
      <c r="G66" s="3"/>
    </row>
    <row r="67" spans="1:7" x14ac:dyDescent="0.2">
      <c r="A67" s="3" t="s">
        <v>115</v>
      </c>
      <c r="B67" s="3" t="s">
        <v>116</v>
      </c>
      <c r="C67" s="3">
        <f>VLOOKUP(B67,[1]Лист1!$A$5:$B$82,2,0)</f>
        <v>1</v>
      </c>
      <c r="D67" s="3"/>
      <c r="E67" s="3"/>
      <c r="F67" s="3"/>
      <c r="G67" s="3">
        <f>VLOOKUP(B67,[1]Лист2!$A$5:$D$105,2,0)</f>
        <v>1</v>
      </c>
    </row>
    <row r="68" spans="1:7" x14ac:dyDescent="0.2">
      <c r="A68" s="3" t="s">
        <v>81</v>
      </c>
      <c r="B68" s="3" t="s">
        <v>117</v>
      </c>
      <c r="C68" s="3">
        <f>VLOOKUP(B68,[1]Лист1!$A$5:$B$82,2,0)</f>
        <v>3</v>
      </c>
      <c r="D68" s="3"/>
      <c r="E68" s="3"/>
      <c r="F68" s="3">
        <f>VLOOKUP(B68,[1]Лист2!$A$5:$D$105,3,0)</f>
        <v>2</v>
      </c>
      <c r="G68" s="3">
        <f>VLOOKUP(B68,[1]Лист2!$A$5:$D$105,2,0)</f>
        <v>4</v>
      </c>
    </row>
    <row r="69" spans="1:7" x14ac:dyDescent="0.2">
      <c r="A69" s="3" t="s">
        <v>118</v>
      </c>
      <c r="B69" s="3" t="s">
        <v>119</v>
      </c>
      <c r="C69" s="3"/>
      <c r="D69" s="3"/>
      <c r="E69" s="3"/>
      <c r="F69" s="3">
        <f>VLOOKUP(B69,[1]Лист2!$A$5:$D$105,3,0)</f>
        <v>3</v>
      </c>
      <c r="G69" s="3"/>
    </row>
    <row r="70" spans="1:7" x14ac:dyDescent="0.2">
      <c r="A70" s="3" t="s">
        <v>94</v>
      </c>
      <c r="B70" s="3" t="s">
        <v>120</v>
      </c>
      <c r="C70" s="3">
        <f>VLOOKUP(B70,[1]Лист1!$A$5:$B$82,2,0)</f>
        <v>2</v>
      </c>
      <c r="D70" s="3"/>
      <c r="E70" s="3"/>
      <c r="F70" s="3">
        <f>VLOOKUP(B70,[1]Лист2!$A$5:$D$105,3,0)</f>
        <v>3</v>
      </c>
      <c r="G70" s="3"/>
    </row>
    <row r="71" spans="1:7" x14ac:dyDescent="0.2">
      <c r="A71" s="3" t="s">
        <v>121</v>
      </c>
      <c r="B71" s="3" t="s">
        <v>122</v>
      </c>
      <c r="C71" s="3">
        <f>VLOOKUP(B71,[1]Лист1!$A$5:$B$82,2,0)</f>
        <v>1</v>
      </c>
      <c r="D71" s="3"/>
      <c r="E71" s="3"/>
      <c r="F71" s="3">
        <f>VLOOKUP(B71,[1]Лист2!$A$5:$D$105,3,0)</f>
        <v>8</v>
      </c>
      <c r="G71" s="3">
        <f>VLOOKUP(B71,[1]Лист2!$A$5:$D$105,2,0)</f>
        <v>3</v>
      </c>
    </row>
    <row r="72" spans="1:7" x14ac:dyDescent="0.2">
      <c r="A72" s="3" t="s">
        <v>123</v>
      </c>
      <c r="B72" s="3" t="s">
        <v>124</v>
      </c>
      <c r="C72" s="3">
        <f>VLOOKUP(B72,[1]Лист1!$A$5:$B$82,2,0)</f>
        <v>1</v>
      </c>
      <c r="D72" s="3"/>
      <c r="E72" s="3"/>
      <c r="F72" s="3"/>
      <c r="G72" s="3">
        <f>VLOOKUP(B72,[1]Лист2!$A$5:$D$105,2,0)</f>
        <v>1</v>
      </c>
    </row>
    <row r="73" spans="1:7" x14ac:dyDescent="0.2">
      <c r="A73" s="3" t="s">
        <v>125</v>
      </c>
      <c r="B73" s="3" t="s">
        <v>126</v>
      </c>
      <c r="C73" s="3"/>
      <c r="D73" s="3"/>
      <c r="E73" s="3"/>
      <c r="F73" s="3"/>
      <c r="G73" s="3"/>
    </row>
    <row r="74" spans="1:7" x14ac:dyDescent="0.2">
      <c r="A74" s="3" t="s">
        <v>12</v>
      </c>
      <c r="B74" s="3" t="s">
        <v>127</v>
      </c>
      <c r="C74" s="3"/>
      <c r="D74" s="3"/>
      <c r="E74" s="3"/>
      <c r="F74" s="3"/>
      <c r="G74" s="3">
        <f>VLOOKUP(B74,[1]Лист2!$A$5:$D$105,2,0)</f>
        <v>2</v>
      </c>
    </row>
    <row r="75" spans="1:7" x14ac:dyDescent="0.2">
      <c r="A75" s="3" t="s">
        <v>128</v>
      </c>
      <c r="B75" s="3" t="s">
        <v>129</v>
      </c>
      <c r="C75" s="3">
        <f>VLOOKUP(B75,[1]Лист1!$A$5:$B$82,2,0)</f>
        <v>1</v>
      </c>
      <c r="D75" s="3"/>
      <c r="E75" s="3"/>
      <c r="F75" s="3">
        <f>VLOOKUP(B75,[1]Лист2!$A$5:$D$105,3,0)</f>
        <v>1</v>
      </c>
      <c r="G75" s="3"/>
    </row>
    <row r="76" spans="1:7" x14ac:dyDescent="0.2">
      <c r="A76" s="3" t="s">
        <v>130</v>
      </c>
      <c r="B76" s="3" t="s">
        <v>131</v>
      </c>
      <c r="C76" s="3"/>
      <c r="D76" s="3"/>
      <c r="E76" s="3"/>
      <c r="F76" s="3"/>
      <c r="G76" s="3">
        <f>VLOOKUP(B76,[1]Лист2!$A$5:$D$105,2,0)</f>
        <v>1</v>
      </c>
    </row>
    <row r="77" spans="1:7" x14ac:dyDescent="0.2">
      <c r="A77" s="3" t="s">
        <v>109</v>
      </c>
      <c r="B77" s="3" t="s">
        <v>132</v>
      </c>
      <c r="C77" s="3">
        <f>VLOOKUP(B77,[1]Лист1!$A$5:$B$82,2,0)</f>
        <v>1</v>
      </c>
      <c r="D77" s="3"/>
      <c r="E77" s="3"/>
      <c r="F77" s="3">
        <f>VLOOKUP(B77,[1]Лист2!$A$5:$D$105,3,0)</f>
        <v>1</v>
      </c>
      <c r="G77" s="3">
        <f>VLOOKUP(B77,[1]Лист2!$A$5:$D$105,2,0)</f>
        <v>1</v>
      </c>
    </row>
    <row r="78" spans="1:7" x14ac:dyDescent="0.2">
      <c r="A78" s="3" t="s">
        <v>133</v>
      </c>
      <c r="B78" s="3" t="s">
        <v>134</v>
      </c>
      <c r="C78" s="3"/>
      <c r="D78" s="3"/>
      <c r="E78" s="3"/>
      <c r="F78" s="3"/>
      <c r="G78" s="3"/>
    </row>
    <row r="79" spans="1:7" x14ac:dyDescent="0.2">
      <c r="A79" s="3" t="s">
        <v>135</v>
      </c>
      <c r="B79" s="3" t="s">
        <v>136</v>
      </c>
      <c r="C79" s="3">
        <f>VLOOKUP(B79,[1]Лист1!$A$5:$B$82,2,0)</f>
        <v>1</v>
      </c>
      <c r="D79" s="3"/>
      <c r="E79" s="3"/>
      <c r="F79" s="3"/>
      <c r="G79" s="3">
        <f>VLOOKUP(B79,[1]Лист2!$A$5:$D$105,2,0)</f>
        <v>2</v>
      </c>
    </row>
    <row r="80" spans="1:7" x14ac:dyDescent="0.2">
      <c r="A80" s="3" t="s">
        <v>137</v>
      </c>
      <c r="B80" s="3" t="s">
        <v>138</v>
      </c>
      <c r="C80" s="3">
        <f>VLOOKUP(B80,[1]Лист1!$A$5:$B$82,2,0)</f>
        <v>3</v>
      </c>
      <c r="D80" s="3"/>
      <c r="E80" s="3"/>
      <c r="F80" s="3">
        <f>VLOOKUP(B80,[1]Лист2!$A$5:$D$105,3,0)</f>
        <v>3</v>
      </c>
      <c r="G80" s="3"/>
    </row>
    <row r="81" spans="1:7" x14ac:dyDescent="0.2">
      <c r="A81" s="3" t="s">
        <v>139</v>
      </c>
      <c r="B81" s="3" t="s">
        <v>140</v>
      </c>
      <c r="C81" s="3"/>
      <c r="D81" s="3"/>
      <c r="E81" s="3"/>
      <c r="F81" s="3"/>
      <c r="G81" s="3"/>
    </row>
    <row r="82" spans="1:7" x14ac:dyDescent="0.2">
      <c r="A82" s="3" t="s">
        <v>141</v>
      </c>
      <c r="B82" s="3" t="s">
        <v>142</v>
      </c>
      <c r="C82" s="3"/>
      <c r="D82" s="3"/>
      <c r="E82" s="3"/>
      <c r="F82" s="3"/>
      <c r="G82" s="3">
        <f>VLOOKUP(B82,[1]Лист2!$A$5:$D$105,2,0)</f>
        <v>1</v>
      </c>
    </row>
    <row r="83" spans="1:7" x14ac:dyDescent="0.2">
      <c r="A83" s="3" t="s">
        <v>143</v>
      </c>
      <c r="B83" s="3" t="s">
        <v>144</v>
      </c>
      <c r="C83" s="3"/>
      <c r="D83" s="3"/>
      <c r="E83" s="3"/>
      <c r="F83" s="3"/>
      <c r="G83" s="3"/>
    </row>
    <row r="84" spans="1:7" x14ac:dyDescent="0.2">
      <c r="A84" s="3" t="s">
        <v>145</v>
      </c>
      <c r="B84" s="3" t="s">
        <v>146</v>
      </c>
      <c r="C84" s="3">
        <f>VLOOKUP(B84,[1]Лист1!$A$5:$B$82,2,0)</f>
        <v>1</v>
      </c>
      <c r="D84" s="3"/>
      <c r="E84" s="3"/>
      <c r="F84" s="3"/>
      <c r="G84" s="3">
        <f>VLOOKUP(B84,[1]Лист2!$A$5:$D$105,2,0)</f>
        <v>3</v>
      </c>
    </row>
    <row r="85" spans="1:7" x14ac:dyDescent="0.2">
      <c r="A85" s="3" t="s">
        <v>37</v>
      </c>
      <c r="B85" s="3" t="s">
        <v>147</v>
      </c>
      <c r="C85" s="3"/>
      <c r="D85" s="3"/>
      <c r="E85" s="3"/>
      <c r="F85" s="3"/>
      <c r="G85" s="3"/>
    </row>
    <row r="86" spans="1:7" x14ac:dyDescent="0.2">
      <c r="A86" s="3" t="s">
        <v>148</v>
      </c>
      <c r="B86" s="3" t="s">
        <v>149</v>
      </c>
      <c r="C86" s="3"/>
      <c r="D86" s="3"/>
      <c r="E86" s="3"/>
      <c r="F86" s="3"/>
      <c r="G86" s="3"/>
    </row>
    <row r="87" spans="1:7" x14ac:dyDescent="0.2">
      <c r="A87" s="3" t="s">
        <v>150</v>
      </c>
      <c r="B87" s="3" t="s">
        <v>151</v>
      </c>
      <c r="C87" s="3">
        <f>VLOOKUP(B87,[1]Лист1!$A$5:$B$82,2,0)</f>
        <v>6</v>
      </c>
      <c r="D87" s="3"/>
      <c r="E87" s="3"/>
      <c r="F87" s="3">
        <f>VLOOKUP(B87,[1]Лист2!$A$5:$D$105,3,0)</f>
        <v>6</v>
      </c>
      <c r="G87" s="3"/>
    </row>
    <row r="88" spans="1:7" x14ac:dyDescent="0.2">
      <c r="A88" s="3" t="s">
        <v>41</v>
      </c>
      <c r="B88" s="3" t="s">
        <v>152</v>
      </c>
      <c r="C88" s="3"/>
      <c r="D88" s="3"/>
      <c r="E88" s="3"/>
      <c r="F88" s="3"/>
      <c r="G88" s="3"/>
    </row>
    <row r="89" spans="1:7" x14ac:dyDescent="0.2">
      <c r="A89" s="3" t="s">
        <v>153</v>
      </c>
      <c r="B89" s="3" t="s">
        <v>154</v>
      </c>
      <c r="C89" s="3"/>
      <c r="D89" s="3"/>
      <c r="E89" s="3"/>
      <c r="F89" s="3"/>
      <c r="G89" s="3">
        <f>VLOOKUP(B89,[1]Лист2!$A$5:$D$105,2,0)</f>
        <v>1</v>
      </c>
    </row>
    <row r="90" spans="1:7" x14ac:dyDescent="0.2">
      <c r="A90" s="3" t="s">
        <v>155</v>
      </c>
      <c r="B90" s="3" t="s">
        <v>156</v>
      </c>
      <c r="C90" s="3">
        <f>VLOOKUP(B90,[1]Лист1!$A$5:$B$82,2,0)</f>
        <v>3</v>
      </c>
      <c r="D90" s="3"/>
      <c r="E90" s="3"/>
      <c r="F90" s="3">
        <f>VLOOKUP(B90,[1]Лист2!$A$5:$D$105,3,0)</f>
        <v>3</v>
      </c>
      <c r="G90" s="3"/>
    </row>
    <row r="91" spans="1:7" x14ac:dyDescent="0.2">
      <c r="A91" s="3" t="s">
        <v>33</v>
      </c>
      <c r="B91" s="3" t="s">
        <v>157</v>
      </c>
      <c r="C91" s="3">
        <f>VLOOKUP(B91,[1]Лист1!$A$5:$B$82,2,0)</f>
        <v>2</v>
      </c>
      <c r="D91" s="3"/>
      <c r="E91" s="3"/>
      <c r="F91" s="3">
        <f>VLOOKUP(B91,[1]Лист2!$A$5:$D$105,3,0)</f>
        <v>1</v>
      </c>
      <c r="G91" s="3">
        <f>VLOOKUP(B91,[1]Лист2!$A$5:$D$105,2,0)</f>
        <v>1</v>
      </c>
    </row>
    <row r="92" spans="1:7" x14ac:dyDescent="0.2">
      <c r="A92" s="3" t="s">
        <v>158</v>
      </c>
      <c r="B92" s="3" t="s">
        <v>159</v>
      </c>
      <c r="C92" s="3"/>
      <c r="D92" s="3"/>
      <c r="E92" s="3"/>
      <c r="F92" s="3"/>
      <c r="G92" s="3"/>
    </row>
    <row r="93" spans="1:7" x14ac:dyDescent="0.2">
      <c r="A93" s="3" t="s">
        <v>160</v>
      </c>
      <c r="B93" s="3" t="s">
        <v>161</v>
      </c>
      <c r="C93" s="3"/>
      <c r="D93" s="3"/>
      <c r="E93" s="3"/>
      <c r="F93" s="3"/>
      <c r="G93" s="3">
        <f>VLOOKUP(B93,[1]Лист2!$A$5:$D$105,2,0)</f>
        <v>2</v>
      </c>
    </row>
    <row r="94" spans="1:7" x14ac:dyDescent="0.2">
      <c r="A94" s="3" t="s">
        <v>162</v>
      </c>
      <c r="B94" s="3" t="s">
        <v>163</v>
      </c>
      <c r="C94" s="3"/>
      <c r="D94" s="3"/>
      <c r="E94" s="3"/>
      <c r="F94" s="3">
        <f>VLOOKUP(B94,[1]Лист2!$A$5:$D$105,3,0)</f>
        <v>5</v>
      </c>
      <c r="G94" s="3">
        <f>VLOOKUP(B94,[1]Лист2!$A$5:$D$105,2,0)</f>
        <v>2</v>
      </c>
    </row>
    <row r="95" spans="1:7" x14ac:dyDescent="0.2">
      <c r="A95" s="3" t="s">
        <v>101</v>
      </c>
      <c r="B95" s="3" t="s">
        <v>164</v>
      </c>
      <c r="C95" s="3">
        <f>VLOOKUP(B95,[1]Лист1!$A$5:$B$82,2,0)</f>
        <v>3</v>
      </c>
      <c r="D95" s="3"/>
      <c r="E95" s="3"/>
      <c r="F95" s="3">
        <f>VLOOKUP(B95,[1]Лист2!$A$5:$D$105,3,0)</f>
        <v>4</v>
      </c>
      <c r="G95" s="3">
        <f>VLOOKUP(B95,[1]Лист2!$A$5:$D$105,2,0)</f>
        <v>1</v>
      </c>
    </row>
    <row r="96" spans="1:7" x14ac:dyDescent="0.2">
      <c r="A96" s="3" t="s">
        <v>165</v>
      </c>
      <c r="B96" s="3" t="s">
        <v>166</v>
      </c>
      <c r="C96" s="3"/>
      <c r="D96" s="3"/>
      <c r="E96" s="3"/>
      <c r="F96" s="3"/>
      <c r="G96" s="3">
        <f>VLOOKUP(B96,[1]Лист2!$A$5:$D$105,2,0)</f>
        <v>1</v>
      </c>
    </row>
    <row r="97" spans="1:7" x14ac:dyDescent="0.2">
      <c r="A97" s="3" t="s">
        <v>167</v>
      </c>
      <c r="B97" s="3" t="s">
        <v>168</v>
      </c>
      <c r="C97" s="3"/>
      <c r="D97" s="3"/>
      <c r="E97" s="3"/>
      <c r="F97" s="3"/>
      <c r="G97" s="3"/>
    </row>
    <row r="98" spans="1:7" x14ac:dyDescent="0.2">
      <c r="A98" s="3" t="s">
        <v>37</v>
      </c>
      <c r="B98" s="3" t="s">
        <v>169</v>
      </c>
      <c r="C98" s="3">
        <f>VLOOKUP(B98,[1]Лист1!$A$5:$B$82,2,0)</f>
        <v>1</v>
      </c>
      <c r="D98" s="3"/>
      <c r="E98" s="3"/>
      <c r="F98" s="3">
        <f>VLOOKUP(B98,[1]Лист2!$A$5:$D$105,3,0)</f>
        <v>1</v>
      </c>
      <c r="G98" s="3"/>
    </row>
    <row r="99" spans="1:7" x14ac:dyDescent="0.2">
      <c r="A99" s="3" t="s">
        <v>81</v>
      </c>
      <c r="B99" s="3" t="s">
        <v>170</v>
      </c>
      <c r="C99" s="3">
        <f>VLOOKUP(B99,[1]Лист1!$A$5:$B$82,2,0)</f>
        <v>1</v>
      </c>
      <c r="D99" s="3"/>
      <c r="E99" s="3"/>
      <c r="F99" s="3">
        <f>VLOOKUP(B99,[1]Лист2!$A$5:$D$105,3,0)</f>
        <v>1</v>
      </c>
      <c r="G99" s="3"/>
    </row>
    <row r="100" spans="1:7" x14ac:dyDescent="0.2">
      <c r="A100" s="3" t="s">
        <v>171</v>
      </c>
      <c r="B100" s="3" t="s">
        <v>172</v>
      </c>
      <c r="C100" s="3"/>
      <c r="D100" s="3"/>
      <c r="E100" s="3"/>
      <c r="F100" s="3"/>
      <c r="G100" s="3"/>
    </row>
    <row r="101" spans="1:7" x14ac:dyDescent="0.2">
      <c r="A101" s="3" t="s">
        <v>173</v>
      </c>
      <c r="B101" s="3" t="s">
        <v>174</v>
      </c>
      <c r="C101" s="3"/>
      <c r="D101" s="3"/>
      <c r="E101" s="3"/>
      <c r="F101" s="3">
        <f>VLOOKUP(B101,[1]Лист2!$A$5:$D$105,3,0)</f>
        <v>1</v>
      </c>
      <c r="G101" s="3"/>
    </row>
    <row r="102" spans="1:7" x14ac:dyDescent="0.2">
      <c r="A102" s="3" t="s">
        <v>81</v>
      </c>
      <c r="B102" s="3" t="s">
        <v>175</v>
      </c>
      <c r="C102" s="3"/>
      <c r="D102" s="3"/>
      <c r="E102" s="3"/>
      <c r="F102" s="3"/>
      <c r="G102" s="3"/>
    </row>
    <row r="103" spans="1:7" x14ac:dyDescent="0.2">
      <c r="A103" s="3" t="s">
        <v>176</v>
      </c>
      <c r="B103" s="3" t="s">
        <v>177</v>
      </c>
      <c r="C103" s="3">
        <f>VLOOKUP(B103,[1]Лист1!$A$5:$B$82,2,0)</f>
        <v>3</v>
      </c>
      <c r="D103" s="3"/>
      <c r="E103" s="3"/>
      <c r="F103" s="3">
        <f>VLOOKUP(B103,[1]Лист2!$A$5:$D$105,3,0)</f>
        <v>2</v>
      </c>
      <c r="G103" s="3">
        <f>VLOOKUP(B103,[1]Лист2!$A$5:$D$105,2,0)</f>
        <v>2</v>
      </c>
    </row>
    <row r="104" spans="1:7" x14ac:dyDescent="0.2">
      <c r="A104" s="3" t="s">
        <v>35</v>
      </c>
      <c r="B104" s="3" t="s">
        <v>178</v>
      </c>
      <c r="C104" s="3">
        <f>VLOOKUP(B104,[1]Лист1!$A$5:$B$82,2,0)</f>
        <v>1</v>
      </c>
      <c r="D104" s="3"/>
      <c r="E104" s="3"/>
      <c r="F104" s="3"/>
      <c r="G104" s="3">
        <f>VLOOKUP(B104,[1]Лист2!$A$5:$D$105,2,0)</f>
        <v>1</v>
      </c>
    </row>
    <row r="105" spans="1:7" x14ac:dyDescent="0.2">
      <c r="A105" s="3" t="s">
        <v>69</v>
      </c>
      <c r="B105" s="3" t="s">
        <v>179</v>
      </c>
      <c r="C105" s="3"/>
      <c r="D105" s="3"/>
      <c r="E105" s="3"/>
      <c r="F105" s="3"/>
      <c r="G105" s="3"/>
    </row>
    <row r="106" spans="1:7" x14ac:dyDescent="0.2">
      <c r="A106" s="3" t="s">
        <v>33</v>
      </c>
      <c r="B106" s="3" t="s">
        <v>180</v>
      </c>
      <c r="C106" s="3"/>
      <c r="D106" s="3"/>
      <c r="E106" s="3"/>
      <c r="F106" s="3"/>
      <c r="G106" s="3"/>
    </row>
    <row r="107" spans="1:7" x14ac:dyDescent="0.2">
      <c r="A107" s="3" t="s">
        <v>181</v>
      </c>
      <c r="B107" s="3" t="s">
        <v>182</v>
      </c>
      <c r="C107" s="3"/>
      <c r="D107" s="3"/>
      <c r="E107" s="3"/>
      <c r="F107" s="3"/>
      <c r="G107" s="3"/>
    </row>
    <row r="108" spans="1:7" x14ac:dyDescent="0.2">
      <c r="A108" s="3" t="s">
        <v>165</v>
      </c>
      <c r="B108" s="3" t="s">
        <v>183</v>
      </c>
      <c r="C108" s="3">
        <f>VLOOKUP(B108,[1]Лист1!$A$5:$B$82,2,0)</f>
        <v>1</v>
      </c>
      <c r="D108" s="3"/>
      <c r="E108" s="3"/>
      <c r="F108" s="3"/>
      <c r="G108" s="3">
        <f>VLOOKUP(B108,[1]Лист2!$A$5:$D$105,2,0)</f>
        <v>1</v>
      </c>
    </row>
    <row r="109" spans="1:7" x14ac:dyDescent="0.2">
      <c r="A109" s="3" t="s">
        <v>184</v>
      </c>
      <c r="B109" s="3" t="s">
        <v>185</v>
      </c>
      <c r="C109" s="3"/>
      <c r="D109" s="3"/>
      <c r="E109" s="3"/>
      <c r="F109" s="3"/>
      <c r="G109" s="3">
        <f>VLOOKUP(B109,[1]Лист2!$A$5:$D$105,2,0)</f>
        <v>6</v>
      </c>
    </row>
    <row r="110" spans="1:7" x14ac:dyDescent="0.2">
      <c r="A110" s="3" t="s">
        <v>186</v>
      </c>
      <c r="B110" s="3" t="s">
        <v>187</v>
      </c>
      <c r="C110" s="3"/>
      <c r="D110" s="3"/>
      <c r="E110" s="3"/>
      <c r="F110" s="3"/>
      <c r="G110" s="3"/>
    </row>
    <row r="111" spans="1:7" x14ac:dyDescent="0.2">
      <c r="A111" s="3" t="s">
        <v>188</v>
      </c>
      <c r="B111" s="3" t="s">
        <v>189</v>
      </c>
      <c r="C111" s="3"/>
      <c r="D111" s="3"/>
      <c r="E111" s="3"/>
      <c r="F111" s="3"/>
      <c r="G111" s="3"/>
    </row>
    <row r="112" spans="1:7" x14ac:dyDescent="0.2">
      <c r="A112" s="3" t="s">
        <v>190</v>
      </c>
      <c r="B112" s="3" t="s">
        <v>191</v>
      </c>
      <c r="C112" s="3"/>
      <c r="D112" s="3"/>
      <c r="E112" s="3"/>
      <c r="F112" s="3"/>
      <c r="G112" s="3"/>
    </row>
    <row r="113" spans="1:7" x14ac:dyDescent="0.2">
      <c r="A113" s="3" t="s">
        <v>31</v>
      </c>
      <c r="B113" s="3" t="s">
        <v>192</v>
      </c>
      <c r="C113" s="3">
        <f>VLOOKUP(B113,[1]Лист1!$A$5:$B$82,2,0)</f>
        <v>1</v>
      </c>
      <c r="D113" s="3"/>
      <c r="E113" s="3"/>
      <c r="F113" s="3">
        <f>VLOOKUP(B113,[1]Лист2!$A$5:$D$105,3,0)</f>
        <v>1</v>
      </c>
      <c r="G113" s="3"/>
    </row>
    <row r="114" spans="1:7" x14ac:dyDescent="0.2">
      <c r="A114" s="3" t="s">
        <v>193</v>
      </c>
      <c r="B114" s="3" t="s">
        <v>194</v>
      </c>
      <c r="C114" s="3"/>
      <c r="D114" s="3"/>
      <c r="E114" s="3"/>
      <c r="F114" s="3"/>
      <c r="G114" s="3"/>
    </row>
    <row r="115" spans="1:7" x14ac:dyDescent="0.2">
      <c r="A115" s="3" t="s">
        <v>145</v>
      </c>
      <c r="B115" s="3" t="s">
        <v>195</v>
      </c>
      <c r="C115" s="3">
        <f>VLOOKUP(B115,[1]Лист1!$A$5:$B$82,2,0)</f>
        <v>4</v>
      </c>
      <c r="D115" s="3"/>
      <c r="E115" s="3"/>
      <c r="F115" s="3">
        <f>VLOOKUP(B115,[1]Лист2!$A$5:$D$105,3,0)</f>
        <v>4</v>
      </c>
      <c r="G115" s="3">
        <f>VLOOKUP(B115,[1]Лист2!$A$5:$D$105,2,0)</f>
        <v>1</v>
      </c>
    </row>
    <row r="116" spans="1:7" x14ac:dyDescent="0.2">
      <c r="A116" s="3" t="s">
        <v>196</v>
      </c>
      <c r="B116" s="3" t="s">
        <v>197</v>
      </c>
      <c r="C116" s="3"/>
      <c r="D116" s="3"/>
      <c r="E116" s="3"/>
      <c r="F116" s="3"/>
      <c r="G116" s="3"/>
    </row>
    <row r="117" spans="1:7" x14ac:dyDescent="0.2">
      <c r="A117" s="3" t="s">
        <v>49</v>
      </c>
      <c r="B117" s="3" t="s">
        <v>198</v>
      </c>
      <c r="C117" s="3"/>
      <c r="D117" s="3"/>
      <c r="E117" s="3"/>
      <c r="F117" s="3"/>
      <c r="G117" s="3"/>
    </row>
    <row r="118" spans="1:7" x14ac:dyDescent="0.2">
      <c r="A118" s="3" t="s">
        <v>39</v>
      </c>
      <c r="B118" s="3" t="s">
        <v>199</v>
      </c>
      <c r="C118" s="3"/>
      <c r="D118" s="3"/>
      <c r="E118" s="3"/>
      <c r="F118" s="3"/>
      <c r="G118" s="3"/>
    </row>
    <row r="119" spans="1:7" x14ac:dyDescent="0.2">
      <c r="A119" s="3" t="s">
        <v>200</v>
      </c>
      <c r="B119" s="3" t="s">
        <v>201</v>
      </c>
      <c r="C119" s="3"/>
      <c r="D119" s="3"/>
      <c r="E119" s="3"/>
      <c r="F119" s="3"/>
      <c r="G119" s="3"/>
    </row>
    <row r="120" spans="1:7" x14ac:dyDescent="0.2">
      <c r="A120" s="3" t="s">
        <v>135</v>
      </c>
      <c r="B120" s="3" t="s">
        <v>202</v>
      </c>
      <c r="C120" s="3"/>
      <c r="D120" s="3"/>
      <c r="E120" s="3"/>
      <c r="F120" s="3"/>
      <c r="G120" s="3"/>
    </row>
    <row r="121" spans="1:7" x14ac:dyDescent="0.2">
      <c r="A121" s="3" t="s">
        <v>203</v>
      </c>
      <c r="B121" s="3" t="s">
        <v>204</v>
      </c>
      <c r="C121" s="3"/>
      <c r="D121" s="3"/>
      <c r="E121" s="3"/>
      <c r="F121" s="3"/>
      <c r="G121" s="3"/>
    </row>
    <row r="122" spans="1:7" x14ac:dyDescent="0.2">
      <c r="A122" s="3" t="s">
        <v>205</v>
      </c>
      <c r="B122" s="3" t="s">
        <v>206</v>
      </c>
      <c r="C122" s="3"/>
      <c r="D122" s="3"/>
      <c r="E122" s="3"/>
      <c r="F122" s="3"/>
      <c r="G122" s="3"/>
    </row>
    <row r="123" spans="1:7" x14ac:dyDescent="0.2">
      <c r="A123" s="3" t="s">
        <v>207</v>
      </c>
      <c r="B123" s="3" t="s">
        <v>208</v>
      </c>
      <c r="C123" s="3"/>
      <c r="D123" s="3"/>
      <c r="E123" s="3"/>
      <c r="F123" s="3"/>
      <c r="G123" s="3"/>
    </row>
    <row r="124" spans="1:7" x14ac:dyDescent="0.2">
      <c r="A124" s="3" t="s">
        <v>137</v>
      </c>
      <c r="B124" s="3" t="s">
        <v>209</v>
      </c>
      <c r="C124" s="3"/>
      <c r="D124" s="3"/>
      <c r="E124" s="3"/>
      <c r="F124" s="3"/>
      <c r="G124" s="3"/>
    </row>
    <row r="125" spans="1:7" x14ac:dyDescent="0.2">
      <c r="A125" s="3" t="s">
        <v>210</v>
      </c>
      <c r="B125" s="3" t="s">
        <v>211</v>
      </c>
      <c r="C125" s="3"/>
      <c r="D125" s="3"/>
      <c r="E125" s="3"/>
      <c r="F125" s="3"/>
      <c r="G125" s="3"/>
    </row>
    <row r="126" spans="1:7" x14ac:dyDescent="0.2">
      <c r="A126" s="3" t="s">
        <v>212</v>
      </c>
      <c r="B126" s="3" t="s">
        <v>213</v>
      </c>
      <c r="C126" s="3"/>
      <c r="D126" s="3"/>
      <c r="E126" s="3"/>
      <c r="F126" s="3"/>
      <c r="G126" s="3"/>
    </row>
    <row r="127" spans="1:7" x14ac:dyDescent="0.2">
      <c r="A127" s="3" t="s">
        <v>105</v>
      </c>
      <c r="B127" s="3" t="s">
        <v>214</v>
      </c>
      <c r="C127" s="3"/>
      <c r="D127" s="3"/>
      <c r="E127" s="3"/>
      <c r="F127" s="3"/>
      <c r="G127" s="3"/>
    </row>
    <row r="128" spans="1:7" x14ac:dyDescent="0.2">
      <c r="A128" s="3" t="s">
        <v>215</v>
      </c>
      <c r="B128" s="3" t="s">
        <v>216</v>
      </c>
      <c r="C128" s="3"/>
      <c r="D128" s="3"/>
      <c r="E128" s="3"/>
      <c r="F128" s="3"/>
      <c r="G128" s="3"/>
    </row>
    <row r="129" spans="1:7" x14ac:dyDescent="0.2">
      <c r="A129" s="3" t="s">
        <v>217</v>
      </c>
      <c r="B129" s="3" t="s">
        <v>218</v>
      </c>
      <c r="C129" s="3"/>
      <c r="D129" s="3"/>
      <c r="E129" s="3"/>
      <c r="F129" s="3"/>
      <c r="G129" s="3"/>
    </row>
    <row r="130" spans="1:7" x14ac:dyDescent="0.2">
      <c r="A130" s="3" t="s">
        <v>8</v>
      </c>
      <c r="B130" s="3" t="s">
        <v>219</v>
      </c>
      <c r="C130" s="3"/>
      <c r="D130" s="3"/>
      <c r="E130" s="3"/>
      <c r="F130" s="3"/>
      <c r="G130" s="3">
        <f>VLOOKUP(B130,[1]Лист2!$A$5:$D$105,2,0)</f>
        <v>1</v>
      </c>
    </row>
    <row r="131" spans="1:7" x14ac:dyDescent="0.2">
      <c r="A131" s="3" t="s">
        <v>10</v>
      </c>
      <c r="B131" s="3" t="s">
        <v>220</v>
      </c>
      <c r="C131" s="3"/>
      <c r="D131" s="3"/>
      <c r="E131" s="3"/>
      <c r="F131" s="3"/>
      <c r="G131" s="3"/>
    </row>
    <row r="132" spans="1:7" x14ac:dyDescent="0.2">
      <c r="A132" s="3" t="s">
        <v>221</v>
      </c>
      <c r="B132" s="3" t="s">
        <v>222</v>
      </c>
      <c r="C132" s="3"/>
      <c r="D132" s="3"/>
      <c r="E132" s="3"/>
      <c r="F132" s="3"/>
      <c r="G132" s="3"/>
    </row>
    <row r="133" spans="1:7" x14ac:dyDescent="0.2">
      <c r="A133" s="3" t="s">
        <v>223</v>
      </c>
      <c r="B133" s="3" t="s">
        <v>224</v>
      </c>
      <c r="C133" s="3">
        <f>VLOOKUP(B133,[1]Лист1!$A$5:$B$82,2,0)</f>
        <v>2</v>
      </c>
      <c r="D133" s="3"/>
      <c r="E133" s="3"/>
      <c r="F133" s="3">
        <f>VLOOKUP(B133,[1]Лист2!$A$5:$D$105,3,0)</f>
        <v>2</v>
      </c>
      <c r="G133" s="3"/>
    </row>
    <row r="134" spans="1:7" x14ac:dyDescent="0.2">
      <c r="A134" s="3" t="s">
        <v>33</v>
      </c>
      <c r="B134" s="3" t="s">
        <v>225</v>
      </c>
      <c r="C134" s="3">
        <f>VLOOKUP(B134,[1]Лист1!$A$5:$B$82,2,0)</f>
        <v>1</v>
      </c>
      <c r="D134" s="3"/>
      <c r="E134" s="3"/>
      <c r="F134" s="3">
        <f>VLOOKUP(B134,[1]Лист2!$A$5:$D$105,3,0)</f>
        <v>1</v>
      </c>
      <c r="G134" s="3"/>
    </row>
    <row r="135" spans="1:7" x14ac:dyDescent="0.2">
      <c r="A135" s="3" t="s">
        <v>226</v>
      </c>
      <c r="B135" s="3" t="s">
        <v>227</v>
      </c>
      <c r="C135" s="3"/>
      <c r="D135" s="3"/>
      <c r="E135" s="3"/>
      <c r="F135" s="3"/>
      <c r="G135" s="3"/>
    </row>
    <row r="136" spans="1:7" x14ac:dyDescent="0.2">
      <c r="A136" s="3" t="s">
        <v>37</v>
      </c>
      <c r="B136" s="3" t="s">
        <v>228</v>
      </c>
      <c r="C136" s="3">
        <f>VLOOKUP(B136,[1]Лист1!$A$5:$B$82,2,0)</f>
        <v>1</v>
      </c>
      <c r="D136" s="3"/>
      <c r="E136" s="3"/>
      <c r="F136" s="3">
        <f>VLOOKUP(B136,[1]Лист2!$A$5:$D$105,3,0)</f>
        <v>1</v>
      </c>
      <c r="G136" s="3"/>
    </row>
    <row r="137" spans="1:7" x14ac:dyDescent="0.2">
      <c r="A137" s="3" t="s">
        <v>78</v>
      </c>
      <c r="B137" s="3" t="s">
        <v>229</v>
      </c>
      <c r="C137" s="3">
        <f>VLOOKUP(B137,[1]Лист1!$A$5:$B$82,2,0)</f>
        <v>2</v>
      </c>
      <c r="D137" s="3"/>
      <c r="E137" s="3"/>
      <c r="F137" s="3">
        <f>VLOOKUP(B137,[1]Лист2!$A$5:$D$105,3,0)</f>
        <v>2</v>
      </c>
      <c r="G137" s="3"/>
    </row>
    <row r="138" spans="1:7" x14ac:dyDescent="0.2">
      <c r="A138" s="3" t="s">
        <v>230</v>
      </c>
      <c r="B138" s="3" t="s">
        <v>231</v>
      </c>
      <c r="C138" s="3"/>
      <c r="D138" s="3"/>
      <c r="E138" s="3"/>
      <c r="F138" s="3"/>
      <c r="G138" s="3"/>
    </row>
    <row r="139" spans="1:7" x14ac:dyDescent="0.2">
      <c r="A139" s="3" t="s">
        <v>139</v>
      </c>
      <c r="B139" s="3" t="s">
        <v>232</v>
      </c>
      <c r="C139" s="3">
        <f>VLOOKUP(B139,[1]Лист1!$A$5:$B$82,2,0)</f>
        <v>1</v>
      </c>
      <c r="D139" s="3"/>
      <c r="E139" s="3"/>
      <c r="F139" s="3">
        <f>VLOOKUP(B139,[1]Лист2!$A$5:$D$105,3,0)</f>
        <v>1</v>
      </c>
      <c r="G139" s="3"/>
    </row>
    <row r="140" spans="1:7" x14ac:dyDescent="0.2">
      <c r="A140" s="3" t="s">
        <v>45</v>
      </c>
      <c r="B140" s="3" t="s">
        <v>233</v>
      </c>
      <c r="C140" s="3"/>
      <c r="D140" s="3"/>
      <c r="E140" s="3"/>
      <c r="F140" s="3">
        <f>VLOOKUP(B140,[1]Лист2!$A$5:$D$105,3,0)</f>
        <v>3</v>
      </c>
      <c r="G140" s="3"/>
    </row>
    <row r="141" spans="1:7" x14ac:dyDescent="0.2">
      <c r="A141" s="3" t="s">
        <v>234</v>
      </c>
      <c r="B141" s="3" t="s">
        <v>235</v>
      </c>
      <c r="C141" s="3"/>
      <c r="D141" s="3"/>
      <c r="E141" s="3"/>
      <c r="F141" s="3"/>
      <c r="G141" s="3"/>
    </row>
    <row r="142" spans="1:7" x14ac:dyDescent="0.2">
      <c r="A142" s="3" t="s">
        <v>236</v>
      </c>
      <c r="B142" s="3" t="s">
        <v>237</v>
      </c>
      <c r="C142" s="3">
        <f>VLOOKUP(B142,[1]Лист1!$A$5:$B$82,2,0)</f>
        <v>1</v>
      </c>
      <c r="D142" s="3"/>
      <c r="E142" s="3"/>
      <c r="F142" s="3">
        <f>VLOOKUP(B142,[1]Лист2!$A$5:$D$105,3,0)</f>
        <v>1</v>
      </c>
      <c r="G142" s="3"/>
    </row>
    <row r="143" spans="1:7" x14ac:dyDescent="0.2">
      <c r="A143" s="3" t="s">
        <v>145</v>
      </c>
      <c r="B143" s="3" t="s">
        <v>238</v>
      </c>
      <c r="C143" s="3"/>
      <c r="D143" s="3"/>
      <c r="E143" s="3"/>
      <c r="F143" s="3"/>
      <c r="G143" s="3"/>
    </row>
    <row r="144" spans="1:7" x14ac:dyDescent="0.2">
      <c r="A144" s="3" t="s">
        <v>239</v>
      </c>
      <c r="B144" s="3" t="s">
        <v>240</v>
      </c>
      <c r="C144" s="3">
        <f>VLOOKUP(B144,[1]Лист1!$A$5:$B$82,2,0)</f>
        <v>2</v>
      </c>
      <c r="D144" s="3"/>
      <c r="E144" s="3"/>
      <c r="F144" s="3">
        <f>VLOOKUP(B144,[1]Лист2!$A$5:$D$105,3,0)</f>
        <v>2</v>
      </c>
      <c r="G144" s="3"/>
    </row>
    <row r="145" spans="1:7" x14ac:dyDescent="0.2">
      <c r="A145" s="3" t="s">
        <v>57</v>
      </c>
      <c r="B145" s="3" t="s">
        <v>241</v>
      </c>
      <c r="C145" s="3"/>
      <c r="D145" s="3"/>
      <c r="E145" s="3"/>
      <c r="F145" s="3"/>
      <c r="G145" s="3"/>
    </row>
    <row r="146" spans="1:7" x14ac:dyDescent="0.2">
      <c r="A146" s="3" t="s">
        <v>242</v>
      </c>
      <c r="B146" s="3" t="s">
        <v>243</v>
      </c>
      <c r="C146" s="3"/>
      <c r="D146" s="3"/>
      <c r="E146" s="3"/>
      <c r="F146" s="3"/>
      <c r="G146" s="3"/>
    </row>
    <row r="147" spans="1:7" x14ac:dyDescent="0.2">
      <c r="A147" s="3" t="s">
        <v>31</v>
      </c>
      <c r="B147" s="3" t="s">
        <v>244</v>
      </c>
      <c r="C147" s="3"/>
      <c r="D147" s="3"/>
      <c r="E147" s="3"/>
      <c r="F147" s="3"/>
      <c r="G147" s="3"/>
    </row>
    <row r="148" spans="1:7" x14ac:dyDescent="0.2">
      <c r="A148" s="3" t="s">
        <v>148</v>
      </c>
      <c r="B148" s="3" t="s">
        <v>245</v>
      </c>
      <c r="C148" s="3"/>
      <c r="D148" s="3"/>
      <c r="E148" s="3"/>
      <c r="F148" s="3"/>
      <c r="G148" s="3"/>
    </row>
    <row r="149" spans="1:7" x14ac:dyDescent="0.2">
      <c r="A149" s="3" t="s">
        <v>57</v>
      </c>
      <c r="B149" s="3" t="s">
        <v>246</v>
      </c>
      <c r="C149" s="3"/>
      <c r="D149" s="3"/>
      <c r="E149" s="3"/>
      <c r="F149" s="3"/>
      <c r="G149" s="3"/>
    </row>
    <row r="150" spans="1:7" x14ac:dyDescent="0.2">
      <c r="A150" s="3" t="s">
        <v>247</v>
      </c>
      <c r="B150" s="3" t="s">
        <v>248</v>
      </c>
      <c r="C150" s="3">
        <f>VLOOKUP(B150,[1]Лист1!$A$5:$B$82,2,0)</f>
        <v>1</v>
      </c>
      <c r="D150" s="3"/>
      <c r="E150" s="3"/>
      <c r="F150" s="3">
        <f>VLOOKUP(B150,[1]Лист2!$A$5:$D$105,3,0)</f>
        <v>1</v>
      </c>
      <c r="G150" s="3">
        <f>VLOOKUP(B150,[1]Лист2!$A$5:$D$105,2,0)</f>
        <v>1</v>
      </c>
    </row>
    <row r="151" spans="1:7" x14ac:dyDescent="0.2">
      <c r="A151" s="3" t="s">
        <v>249</v>
      </c>
      <c r="B151" s="3" t="s">
        <v>250</v>
      </c>
      <c r="C151" s="3"/>
      <c r="D151" s="3"/>
      <c r="E151" s="3"/>
      <c r="F151" s="3"/>
      <c r="G151" s="3"/>
    </row>
    <row r="152" spans="1:7" x14ac:dyDescent="0.2">
      <c r="A152" s="3" t="s">
        <v>251</v>
      </c>
      <c r="B152" s="3" t="s">
        <v>252</v>
      </c>
      <c r="C152" s="3"/>
      <c r="D152" s="3"/>
      <c r="E152" s="3"/>
      <c r="F152" s="3"/>
      <c r="G152" s="3"/>
    </row>
    <row r="153" spans="1:7" x14ac:dyDescent="0.2">
      <c r="A153" s="3" t="s">
        <v>41</v>
      </c>
      <c r="B153" s="3" t="s">
        <v>253</v>
      </c>
      <c r="C153" s="3"/>
      <c r="D153" s="3"/>
      <c r="E153" s="3"/>
      <c r="F153" s="3"/>
      <c r="G153" s="3"/>
    </row>
    <row r="154" spans="1:7" x14ac:dyDescent="0.2">
      <c r="A154" s="3" t="s">
        <v>37</v>
      </c>
      <c r="B154" s="3" t="s">
        <v>254</v>
      </c>
      <c r="C154" s="3"/>
      <c r="D154" s="3"/>
      <c r="E154" s="3"/>
      <c r="F154" s="3"/>
      <c r="G154" s="3"/>
    </row>
    <row r="155" spans="1:7" x14ac:dyDescent="0.2">
      <c r="A155" s="3" t="s">
        <v>255</v>
      </c>
      <c r="B155" s="3" t="s">
        <v>256</v>
      </c>
      <c r="C155" s="3"/>
      <c r="D155" s="3"/>
      <c r="E155" s="3"/>
      <c r="F155" s="3"/>
      <c r="G155" s="3"/>
    </row>
    <row r="156" spans="1:7" x14ac:dyDescent="0.2">
      <c r="A156" s="3" t="s">
        <v>155</v>
      </c>
      <c r="B156" s="3" t="s">
        <v>257</v>
      </c>
      <c r="C156" s="3"/>
      <c r="D156" s="3"/>
      <c r="E156" s="3"/>
      <c r="F156" s="3"/>
      <c r="G156" s="3"/>
    </row>
    <row r="157" spans="1:7" x14ac:dyDescent="0.2">
      <c r="A157" s="3" t="s">
        <v>258</v>
      </c>
      <c r="B157" s="3" t="s">
        <v>259</v>
      </c>
      <c r="C157" s="3"/>
      <c r="D157" s="3"/>
      <c r="E157" s="3"/>
      <c r="F157" s="3"/>
      <c r="G157" s="3"/>
    </row>
    <row r="158" spans="1:7" x14ac:dyDescent="0.2">
      <c r="A158" s="3" t="s">
        <v>45</v>
      </c>
      <c r="B158" s="3" t="s">
        <v>260</v>
      </c>
      <c r="C158" s="3"/>
      <c r="D158" s="3"/>
      <c r="E158" s="3"/>
      <c r="F158" s="3"/>
      <c r="G158" s="3">
        <f>VLOOKUP(B158,[1]Лист2!$A$5:$D$105,2,0)</f>
        <v>1</v>
      </c>
    </row>
    <row r="159" spans="1:7" x14ac:dyDescent="0.2">
      <c r="A159" s="3" t="s">
        <v>261</v>
      </c>
      <c r="B159" s="3" t="s">
        <v>262</v>
      </c>
      <c r="C159" s="3">
        <f>VLOOKUP(B159,[1]Лист1!$A$5:$B$82,2,0)</f>
        <v>6</v>
      </c>
      <c r="D159" s="3"/>
      <c r="E159" s="3"/>
      <c r="F159" s="3">
        <f>VLOOKUP(B159,[1]Лист2!$A$5:$D$105,3,0)</f>
        <v>6</v>
      </c>
      <c r="G159" s="3"/>
    </row>
    <row r="160" spans="1:7" x14ac:dyDescent="0.2">
      <c r="A160" s="3" t="s">
        <v>263</v>
      </c>
      <c r="B160" s="3" t="s">
        <v>264</v>
      </c>
      <c r="C160" s="3"/>
      <c r="D160" s="3"/>
      <c r="E160" s="3"/>
      <c r="F160" s="3"/>
      <c r="G160" s="3"/>
    </row>
    <row r="161" spans="1:7" x14ac:dyDescent="0.2">
      <c r="A161" s="3" t="s">
        <v>265</v>
      </c>
      <c r="B161" s="3" t="s">
        <v>266</v>
      </c>
      <c r="C161" s="3"/>
      <c r="D161" s="3"/>
      <c r="E161" s="3"/>
      <c r="F161" s="3"/>
      <c r="G161" s="3"/>
    </row>
    <row r="162" spans="1:7" x14ac:dyDescent="0.2">
      <c r="A162" s="3" t="s">
        <v>267</v>
      </c>
      <c r="B162" s="3" t="s">
        <v>268</v>
      </c>
      <c r="C162" s="3">
        <f>VLOOKUP(B162,[1]Лист1!$A$5:$B$82,2,0)</f>
        <v>2</v>
      </c>
      <c r="D162" s="3"/>
      <c r="E162" s="3"/>
      <c r="F162" s="3">
        <f>VLOOKUP(B162,[1]Лист2!$A$5:$D$105,3,0)</f>
        <v>2</v>
      </c>
      <c r="G162" s="3"/>
    </row>
    <row r="163" spans="1:7" x14ac:dyDescent="0.2">
      <c r="A163" s="3" t="s">
        <v>269</v>
      </c>
      <c r="B163" s="4" t="s">
        <v>270</v>
      </c>
      <c r="C163" s="3"/>
      <c r="D163" s="3"/>
      <c r="E163" s="3"/>
      <c r="F163" s="3"/>
      <c r="G163" s="3"/>
    </row>
    <row r="164" spans="1:7" x14ac:dyDescent="0.2">
      <c r="A164" s="3" t="s">
        <v>271</v>
      </c>
      <c r="B164" s="3" t="s">
        <v>272</v>
      </c>
      <c r="C164" s="3"/>
      <c r="D164" s="3"/>
      <c r="E164" s="3"/>
      <c r="F164" s="3"/>
      <c r="G164" s="3"/>
    </row>
    <row r="165" spans="1:7" x14ac:dyDescent="0.2">
      <c r="A165" s="3" t="s">
        <v>273</v>
      </c>
      <c r="B165" s="3" t="s">
        <v>274</v>
      </c>
      <c r="C165" s="3">
        <f>VLOOKUP(B165,[1]Лист1!$A$5:$B$82,2,0)</f>
        <v>1</v>
      </c>
      <c r="D165" s="3"/>
      <c r="E165" s="3"/>
      <c r="F165" s="3">
        <f>VLOOKUP(B165,[1]Лист2!$A$5:$D$105,3,0)</f>
        <v>1</v>
      </c>
      <c r="G165" s="3"/>
    </row>
    <row r="166" spans="1:7" x14ac:dyDescent="0.2">
      <c r="A166" s="3" t="s">
        <v>275</v>
      </c>
      <c r="B166" s="3" t="s">
        <v>276</v>
      </c>
      <c r="C166" s="3"/>
      <c r="D166" s="3"/>
      <c r="E166" s="3"/>
      <c r="F166" s="3"/>
      <c r="G166" s="3">
        <f>VLOOKUP(B166,[1]Лист2!$A$5:$D$105,2,0)</f>
        <v>2</v>
      </c>
    </row>
    <row r="167" spans="1:7" x14ac:dyDescent="0.2">
      <c r="A167" s="3" t="s">
        <v>277</v>
      </c>
      <c r="B167" s="5" t="s">
        <v>278</v>
      </c>
      <c r="C167" s="3"/>
      <c r="D167" s="3"/>
      <c r="E167" s="3"/>
      <c r="F167" s="3"/>
      <c r="G167" s="3"/>
    </row>
    <row r="168" spans="1:7" x14ac:dyDescent="0.2">
      <c r="A168" s="3" t="s">
        <v>279</v>
      </c>
      <c r="B168" s="3" t="s">
        <v>280</v>
      </c>
      <c r="C168" s="3"/>
      <c r="D168" s="3"/>
      <c r="E168" s="3"/>
      <c r="F168" s="3"/>
      <c r="G168" s="3">
        <f>VLOOKUP(B168,[1]Лист2!$A$5:$D$105,2,0)</f>
        <v>1</v>
      </c>
    </row>
    <row r="169" spans="1:7" x14ac:dyDescent="0.2">
      <c r="A169" s="3" t="s">
        <v>281</v>
      </c>
      <c r="B169" s="3" t="s">
        <v>282</v>
      </c>
      <c r="C169" s="3"/>
      <c r="D169" s="3"/>
      <c r="E169" s="3"/>
      <c r="F169" s="3"/>
      <c r="G169" s="3"/>
    </row>
    <row r="170" spans="1:7" x14ac:dyDescent="0.2">
      <c r="A170" s="3" t="s">
        <v>283</v>
      </c>
      <c r="B170" s="3" t="s">
        <v>284</v>
      </c>
      <c r="C170" s="3">
        <f>VLOOKUP(B170,[1]Лист1!$A$5:$B$82,2,0)</f>
        <v>2</v>
      </c>
      <c r="D170" s="3"/>
      <c r="E170" s="3"/>
      <c r="F170" s="3"/>
      <c r="G170" s="3">
        <f>VLOOKUP(B170,[1]Лист2!$A$5:$D$105,2,0)</f>
        <v>2</v>
      </c>
    </row>
    <row r="171" spans="1:7" x14ac:dyDescent="0.2">
      <c r="A171" s="3" t="s">
        <v>285</v>
      </c>
      <c r="B171" s="3" t="s">
        <v>286</v>
      </c>
      <c r="C171" s="3">
        <f>VLOOKUP(B171,[1]Лист1!$A$5:$B$82,2,0)</f>
        <v>1</v>
      </c>
      <c r="D171" s="3"/>
      <c r="E171" s="3"/>
      <c r="F171" s="3">
        <f>VLOOKUP(B171,[1]Лист2!$A$5:$D$105,3,0)</f>
        <v>1</v>
      </c>
      <c r="G171" s="3"/>
    </row>
    <row r="172" spans="1:7" x14ac:dyDescent="0.2">
      <c r="A172" s="3" t="s">
        <v>287</v>
      </c>
      <c r="B172" s="3" t="s">
        <v>288</v>
      </c>
      <c r="C172" s="3"/>
      <c r="D172" s="3"/>
      <c r="E172" s="3"/>
      <c r="F172" s="3"/>
      <c r="G172" s="3"/>
    </row>
    <row r="173" spans="1:7" x14ac:dyDescent="0.2">
      <c r="A173" s="3" t="s">
        <v>289</v>
      </c>
      <c r="B173" s="3" t="s">
        <v>290</v>
      </c>
      <c r="C173" s="3"/>
      <c r="D173" s="3"/>
      <c r="E173" s="3"/>
      <c r="F173" s="3">
        <f>VLOOKUP(B173,[1]Лист2!$A$5:$D$105,3,0)</f>
        <v>1</v>
      </c>
      <c r="G173" s="3"/>
    </row>
    <row r="174" spans="1:7" x14ac:dyDescent="0.2">
      <c r="A174" s="3" t="s">
        <v>291</v>
      </c>
      <c r="B174" s="3" t="s">
        <v>292</v>
      </c>
      <c r="C174" s="3"/>
      <c r="D174" s="3"/>
      <c r="E174" s="3"/>
      <c r="F174" s="3"/>
      <c r="G174" s="3"/>
    </row>
    <row r="175" spans="1:7" x14ac:dyDescent="0.2">
      <c r="A175" s="3" t="s">
        <v>293</v>
      </c>
      <c r="B175" s="3" t="s">
        <v>294</v>
      </c>
      <c r="C175" s="3"/>
      <c r="D175" s="3"/>
      <c r="E175" s="3"/>
      <c r="F175" s="3"/>
      <c r="G175" s="3"/>
    </row>
    <row r="176" spans="1:7" x14ac:dyDescent="0.2">
      <c r="A176" s="3" t="s">
        <v>295</v>
      </c>
      <c r="B176" s="3" t="s">
        <v>296</v>
      </c>
      <c r="C176" s="3"/>
      <c r="D176" s="3"/>
      <c r="E176" s="3"/>
      <c r="F176" s="3"/>
      <c r="G176" s="3"/>
    </row>
    <row r="177" spans="1:7" x14ac:dyDescent="0.2">
      <c r="A177" s="3" t="s">
        <v>297</v>
      </c>
      <c r="B177" s="3" t="s">
        <v>298</v>
      </c>
      <c r="C177" s="3"/>
      <c r="D177" s="3"/>
      <c r="E177" s="3"/>
      <c r="F177" s="3"/>
      <c r="G177" s="3"/>
    </row>
    <row r="178" spans="1:7" x14ac:dyDescent="0.2">
      <c r="A178" s="3" t="s">
        <v>299</v>
      </c>
      <c r="B178" s="3" t="s">
        <v>300</v>
      </c>
      <c r="C178" s="3"/>
      <c r="D178" s="3"/>
      <c r="E178" s="3"/>
      <c r="F178" s="3"/>
      <c r="G178" s="3"/>
    </row>
    <row r="179" spans="1:7" x14ac:dyDescent="0.2">
      <c r="A179" s="3" t="s">
        <v>301</v>
      </c>
      <c r="B179" s="3" t="s">
        <v>302</v>
      </c>
      <c r="C179" s="3"/>
      <c r="D179" s="3"/>
      <c r="E179" s="3"/>
      <c r="F179" s="3"/>
      <c r="G179" s="3">
        <f>VLOOKUP(B179,[1]Лист2!$A$5:$D$105,2,0)</f>
        <v>1</v>
      </c>
    </row>
    <row r="180" spans="1:7" x14ac:dyDescent="0.2">
      <c r="A180" s="3" t="s">
        <v>303</v>
      </c>
      <c r="B180" s="3" t="s">
        <v>304</v>
      </c>
      <c r="C180" s="3"/>
      <c r="D180" s="3"/>
      <c r="E180" s="3"/>
      <c r="F180" s="3"/>
      <c r="G180" s="3"/>
    </row>
    <row r="181" spans="1:7" x14ac:dyDescent="0.2">
      <c r="A181" s="3" t="s">
        <v>305</v>
      </c>
      <c r="B181" s="3" t="s">
        <v>306</v>
      </c>
      <c r="C181" s="3"/>
      <c r="D181" s="3"/>
      <c r="E181" s="3"/>
      <c r="F181" s="3">
        <f>VLOOKUP(B181,[1]Лист2!$A$5:$D$105,3,0)</f>
        <v>1</v>
      </c>
      <c r="G181" s="3"/>
    </row>
    <row r="182" spans="1:7" x14ac:dyDescent="0.2">
      <c r="A182" s="3" t="s">
        <v>307</v>
      </c>
      <c r="B182" s="3" t="s">
        <v>308</v>
      </c>
      <c r="C182" s="3">
        <f>VLOOKUP(B182,[1]Лист1!$A$5:$B$82,2,0)</f>
        <v>1</v>
      </c>
      <c r="D182" s="3"/>
      <c r="E182" s="3"/>
      <c r="F182" s="3">
        <f>VLOOKUP(B182,[1]Лист2!$A$5:$D$105,3,0)</f>
        <v>1</v>
      </c>
      <c r="G182" s="3"/>
    </row>
    <row r="183" spans="1:7" x14ac:dyDescent="0.2">
      <c r="A183" s="3" t="s">
        <v>309</v>
      </c>
      <c r="B183" s="3" t="s">
        <v>310</v>
      </c>
      <c r="C183" s="3">
        <f>VLOOKUP(B183,[1]Лист1!$A$5:$B$82,2,0)</f>
        <v>1</v>
      </c>
      <c r="D183" s="3"/>
      <c r="E183" s="3"/>
      <c r="F183" s="3">
        <f>VLOOKUP(B183,[1]Лист2!$A$5:$D$105,3,0)</f>
        <v>1</v>
      </c>
      <c r="G183" s="3"/>
    </row>
    <row r="184" spans="1:7" x14ac:dyDescent="0.2">
      <c r="A184" s="6"/>
      <c r="B184" s="7" t="s">
        <v>311</v>
      </c>
      <c r="C184" s="7">
        <f>SUM(C4:C183)</f>
        <v>283</v>
      </c>
      <c r="D184" s="7">
        <f>SUM(D4:D183)</f>
        <v>1</v>
      </c>
      <c r="E184" s="7">
        <f>SUM(E4:E183)</f>
        <v>0</v>
      </c>
      <c r="F184" s="7">
        <f>SUM(F4:F183)</f>
        <v>294</v>
      </c>
      <c r="G184" s="7">
        <f>SUM(G4:G183)</f>
        <v>200</v>
      </c>
    </row>
  </sheetData>
  <autoFilter ref="A3:G18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2022-11-07T12:45:20Z</dcterms:created>
  <dcterms:modified xsi:type="dcterms:W3CDTF">2022-11-09T11:40:44Z</dcterms:modified>
</cp:coreProperties>
</file>