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3" l="1"/>
  <c r="K34" i="3"/>
  <c r="J34" i="3"/>
  <c r="I34" i="3"/>
  <c r="R33" i="3"/>
  <c r="Q33" i="3"/>
  <c r="R32" i="3"/>
  <c r="Q32" i="3"/>
  <c r="O32" i="3"/>
  <c r="N32" i="3"/>
  <c r="M32" i="3"/>
  <c r="L32" i="3"/>
  <c r="R31" i="3"/>
  <c r="Q31" i="3"/>
  <c r="O31" i="3"/>
  <c r="M31" i="3"/>
  <c r="L31" i="3"/>
  <c r="O30" i="3"/>
  <c r="N30" i="3"/>
  <c r="N34" i="3" s="1"/>
  <c r="M30" i="3"/>
  <c r="L30" i="3"/>
  <c r="H30" i="3"/>
  <c r="G30" i="3"/>
  <c r="R29" i="3"/>
  <c r="R34" i="3" s="1"/>
  <c r="Q29" i="3"/>
  <c r="Q34" i="3" s="1"/>
  <c r="O29" i="3"/>
  <c r="M29" i="3"/>
  <c r="L29" i="3"/>
  <c r="O28" i="3"/>
  <c r="O34" i="3" s="1"/>
  <c r="M28" i="3"/>
  <c r="M34" i="3" s="1"/>
  <c r="L28" i="3"/>
  <c r="L34" i="3" s="1"/>
  <c r="H21" i="3"/>
  <c r="H34" i="3" s="1"/>
  <c r="G21" i="3"/>
  <c r="G34" i="3" s="1"/>
  <c r="F30" i="2" l="1"/>
  <c r="K29" i="2" l="1"/>
  <c r="J29" i="2"/>
  <c r="N28" i="2"/>
  <c r="M28" i="2"/>
  <c r="M27" i="2"/>
  <c r="L28" i="2"/>
  <c r="J28" i="2" s="1"/>
  <c r="L27" i="2"/>
  <c r="J27" i="2" s="1"/>
  <c r="K28" i="2"/>
  <c r="K27" i="2"/>
  <c r="I28" i="2"/>
  <c r="H28" i="2"/>
  <c r="G28" i="2" l="1"/>
  <c r="G30" i="2"/>
  <c r="N30" i="2" l="1"/>
  <c r="M30" i="2"/>
  <c r="L30" i="2"/>
  <c r="K30" i="2"/>
  <c r="J30" i="2"/>
  <c r="I30" i="2"/>
  <c r="H30" i="2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<sst xmlns="http://schemas.openxmlformats.org/spreadsheetml/2006/main" count="127" uniqueCount="72">
  <si>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</si>
  <si>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</si>
  <si>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</si>
  <si>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</si>
  <si>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</si>
  <si>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</si>
  <si>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</si>
  <si>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</si>
  <si>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</si>
  <si>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</si>
  <si>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</si>
  <si>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</si>
  <si>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</si>
  <si>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</si>
  <si>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</si>
  <si>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</si>
  <si>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</si>
  <si>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</si>
  <si>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</si>
  <si>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</si>
  <si>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</si>
  <si>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</si>
  <si>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</si>
  <si>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</si>
  <si>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</si>
  <si>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</si>
  <si>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</si>
  <si>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</si>
  <si>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</si>
  <si>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</si>
  <si>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</si>
  <si>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</si>
  <si>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</si>
  <si>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</si>
  <si>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</si>
  <si>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</si>
  <si>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</si>
  <si>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</si>
  <si>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</si>
  <si>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</si>
  <si>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</si>
  <si>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</si>
  <si>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</si>
  <si>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</si>
  <si>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</si>
  <si>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</si>
  <si>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</si>
  <si>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</si>
  <si>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</si>
  <si>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</si>
  <si>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</si>
  <si>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</si>
  <si>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</si>
  <si>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</si>
  <si>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</si>
  <si>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</si>
  <si>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</si>
  <si>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</si>
  <si>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</si>
  <si>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</si>
  <si>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</si>
  <si>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</si>
  <si>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</si>
  <si>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</si>
  <si>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</si>
  <si>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</si>
  <si>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</si>
  <si>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</si>
  <si>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</si>
  <si>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</si>
  <si>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 2021 г.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</si>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</sst>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I29" sqref="I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48" t="s">
        <v>66</v>
      </c>
      <c r="C8" s="149"/>
      <c r="D8" s="149"/>
      <c r="E8" s="149"/>
      <c r="F8" s="149"/>
      <c r="G8" s="149"/>
      <c r="H8" s="149"/>
      <c r="I8" s="149"/>
      <c r="J8" s="149"/>
      <c r="K8" s="150"/>
    </row>
    <row r="9" spans="2:17" ht="19.5" customHeight="1" x14ac:dyDescent="0.25">
      <c r="B9" s="151" t="s">
        <v>54</v>
      </c>
      <c r="C9" s="152"/>
      <c r="D9" s="152"/>
      <c r="E9" s="152"/>
      <c r="F9" s="152"/>
      <c r="G9" s="152"/>
      <c r="H9" s="152"/>
      <c r="I9" s="152"/>
      <c r="J9" s="152"/>
      <c r="K9" s="153"/>
    </row>
    <row r="10" spans="2:17" ht="15.75" customHeight="1" x14ac:dyDescent="0.3">
      <c r="B10" s="154" t="s">
        <v>68</v>
      </c>
      <c r="C10" s="155"/>
      <c r="D10" s="155"/>
      <c r="E10" s="155"/>
      <c r="F10" s="155"/>
      <c r="G10" s="155"/>
      <c r="H10" s="155"/>
      <c r="I10" s="155"/>
      <c r="J10" s="155"/>
      <c r="K10" s="156"/>
    </row>
    <row r="11" spans="2:17" ht="18" x14ac:dyDescent="0.25">
      <c r="B11" s="157" t="s">
        <v>15</v>
      </c>
      <c r="C11" s="158"/>
      <c r="D11" s="158"/>
      <c r="E11" s="158"/>
      <c r="F11" s="158"/>
      <c r="G11" s="158"/>
      <c r="H11" s="158"/>
      <c r="I11" s="158"/>
      <c r="J11" s="158"/>
      <c r="K11" s="159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47" t="s">
        <v>0</v>
      </c>
      <c r="C15" s="147" t="s">
        <v>1</v>
      </c>
      <c r="D15" s="147"/>
      <c r="E15" s="147" t="s">
        <v>4</v>
      </c>
      <c r="F15" s="147"/>
      <c r="G15" s="147"/>
      <c r="H15" s="147" t="s">
        <v>5</v>
      </c>
      <c r="I15" s="147"/>
      <c r="J15" s="147" t="s">
        <v>6</v>
      </c>
      <c r="K15" s="147"/>
      <c r="L15" s="2"/>
      <c r="M15" s="2"/>
      <c r="N15" s="2"/>
      <c r="O15" s="2"/>
      <c r="P15" s="2"/>
      <c r="Q15" s="3"/>
    </row>
    <row r="16" spans="2:17" ht="70.5" customHeight="1" x14ac:dyDescent="0.25">
      <c r="B16" s="147"/>
      <c r="C16" s="147" t="s">
        <v>2</v>
      </c>
      <c r="D16" s="147" t="s">
        <v>3</v>
      </c>
      <c r="E16" s="147" t="s">
        <v>7</v>
      </c>
      <c r="F16" s="147"/>
      <c r="G16" s="147" t="s">
        <v>10</v>
      </c>
      <c r="H16" s="147" t="s">
        <v>11</v>
      </c>
      <c r="I16" s="147" t="s">
        <v>12</v>
      </c>
      <c r="J16" s="147" t="s">
        <v>13</v>
      </c>
      <c r="K16" s="14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47"/>
      <c r="C17" s="147"/>
      <c r="D17" s="147"/>
      <c r="E17" s="5" t="s">
        <v>8</v>
      </c>
      <c r="F17" s="5" t="s">
        <v>9</v>
      </c>
      <c r="G17" s="147"/>
      <c r="H17" s="147"/>
      <c r="I17" s="147"/>
      <c r="J17" s="147"/>
      <c r="K17" s="14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6" zoomScale="110" zoomScaleNormal="100" zoomScaleSheetLayoutView="110" workbookViewId="0">
      <selection activeCell="M14" sqref="M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48" t="s">
        <v>65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2:14" ht="18" x14ac:dyDescent="0.25">
      <c r="B10" s="151" t="s">
        <v>64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</row>
    <row r="11" spans="2:14" ht="18.75" x14ac:dyDescent="0.3">
      <c r="B11" s="191" t="s">
        <v>69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/>
    </row>
    <row r="12" spans="2:14" ht="18" x14ac:dyDescent="0.25">
      <c r="B12" s="194" t="s">
        <v>38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7" t="s">
        <v>16</v>
      </c>
      <c r="C16" s="197" t="s">
        <v>17</v>
      </c>
      <c r="D16" s="197"/>
      <c r="E16" s="199"/>
      <c r="F16" s="200" t="s">
        <v>18</v>
      </c>
      <c r="G16" s="201"/>
      <c r="H16" s="200" t="s">
        <v>21</v>
      </c>
      <c r="I16" s="201"/>
      <c r="J16" s="200" t="s">
        <v>22</v>
      </c>
      <c r="K16" s="202"/>
      <c r="L16" s="202"/>
      <c r="M16" s="202"/>
      <c r="N16" s="201"/>
    </row>
    <row r="17" spans="2:14" x14ac:dyDescent="0.25">
      <c r="B17" s="197"/>
      <c r="C17" s="197"/>
      <c r="D17" s="197"/>
      <c r="E17" s="199"/>
      <c r="F17" s="203" t="s">
        <v>19</v>
      </c>
      <c r="G17" s="204" t="s">
        <v>20</v>
      </c>
      <c r="H17" s="203" t="s">
        <v>19</v>
      </c>
      <c r="I17" s="204" t="s">
        <v>20</v>
      </c>
      <c r="J17" s="203" t="str">
        <f>F17</f>
        <v>количество</v>
      </c>
      <c r="K17" s="197" t="str">
        <f>I17</f>
        <v>объем, м3/час</v>
      </c>
      <c r="L17" s="197" t="s">
        <v>23</v>
      </c>
      <c r="M17" s="197"/>
      <c r="N17" s="204"/>
    </row>
    <row r="18" spans="2:14" ht="42.75" x14ac:dyDescent="0.25">
      <c r="B18" s="197"/>
      <c r="C18" s="197"/>
      <c r="D18" s="197"/>
      <c r="E18" s="199"/>
      <c r="F18" s="203"/>
      <c r="G18" s="204"/>
      <c r="H18" s="203"/>
      <c r="I18" s="204"/>
      <c r="J18" s="203"/>
      <c r="K18" s="197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8"/>
      <c r="C19" s="198">
        <v>1</v>
      </c>
      <c r="D19" s="198"/>
      <c r="E19" s="205"/>
      <c r="F19" s="51">
        <v>2</v>
      </c>
      <c r="G19" s="52">
        <v>3</v>
      </c>
      <c r="H19" s="51">
        <v>4</v>
      </c>
      <c r="I19" s="52">
        <v>5</v>
      </c>
      <c r="J19" s="51">
        <v>6</v>
      </c>
      <c r="K19" s="22">
        <v>7</v>
      </c>
      <c r="L19" s="22">
        <v>8</v>
      </c>
      <c r="M19" s="22">
        <v>9</v>
      </c>
      <c r="N19" s="52">
        <v>10</v>
      </c>
    </row>
    <row r="20" spans="2:14" ht="15.75" thickBot="1" x14ac:dyDescent="0.3">
      <c r="B20" s="46">
        <v>1</v>
      </c>
      <c r="C20" s="171" t="s">
        <v>27</v>
      </c>
      <c r="D20" s="172"/>
      <c r="E20" s="173"/>
      <c r="F20" s="53"/>
      <c r="G20" s="54"/>
      <c r="H20" s="53"/>
      <c r="I20" s="54"/>
      <c r="J20" s="53"/>
      <c r="K20" s="55"/>
      <c r="L20" s="55"/>
      <c r="M20" s="55"/>
      <c r="N20" s="54"/>
    </row>
    <row r="21" spans="2:14" x14ac:dyDescent="0.25">
      <c r="B21" s="47">
        <v>2</v>
      </c>
      <c r="C21" s="174" t="s">
        <v>28</v>
      </c>
      <c r="D21" s="177" t="s">
        <v>31</v>
      </c>
      <c r="E21" s="122" t="s">
        <v>33</v>
      </c>
      <c r="F21" s="169">
        <v>0</v>
      </c>
      <c r="G21" s="181">
        <v>0</v>
      </c>
      <c r="H21" s="169">
        <v>0</v>
      </c>
      <c r="I21" s="181">
        <v>0</v>
      </c>
      <c r="J21" s="169">
        <v>0</v>
      </c>
      <c r="K21" s="181">
        <v>0</v>
      </c>
      <c r="L21" s="169">
        <v>0</v>
      </c>
      <c r="M21" s="206">
        <v>0</v>
      </c>
      <c r="N21" s="210">
        <v>0</v>
      </c>
    </row>
    <row r="22" spans="2:14" ht="30.75" thickBot="1" x14ac:dyDescent="0.3">
      <c r="B22" s="48">
        <v>3</v>
      </c>
      <c r="C22" s="175"/>
      <c r="D22" s="178"/>
      <c r="E22" s="118" t="s">
        <v>34</v>
      </c>
      <c r="F22" s="170"/>
      <c r="G22" s="182"/>
      <c r="H22" s="170"/>
      <c r="I22" s="182"/>
      <c r="J22" s="170"/>
      <c r="K22" s="182"/>
      <c r="L22" s="170"/>
      <c r="M22" s="207"/>
      <c r="N22" s="211"/>
    </row>
    <row r="23" spans="2:14" x14ac:dyDescent="0.25">
      <c r="B23" s="48">
        <v>4</v>
      </c>
      <c r="C23" s="175"/>
      <c r="D23" s="185" t="s">
        <v>32</v>
      </c>
      <c r="E23" s="122" t="s">
        <v>33</v>
      </c>
      <c r="F23" s="183">
        <v>0</v>
      </c>
      <c r="G23" s="184">
        <v>0</v>
      </c>
      <c r="H23" s="183">
        <v>0</v>
      </c>
      <c r="I23" s="184">
        <v>0</v>
      </c>
      <c r="J23" s="183">
        <v>0</v>
      </c>
      <c r="K23" s="184">
        <v>0</v>
      </c>
      <c r="L23" s="183">
        <v>0</v>
      </c>
      <c r="M23" s="212">
        <v>0</v>
      </c>
      <c r="N23" s="213">
        <v>0</v>
      </c>
    </row>
    <row r="24" spans="2:14" ht="30.75" thickBot="1" x14ac:dyDescent="0.3">
      <c r="B24" s="49">
        <v>5</v>
      </c>
      <c r="C24" s="176"/>
      <c r="D24" s="186"/>
      <c r="E24" s="123" t="s">
        <v>34</v>
      </c>
      <c r="F24" s="170"/>
      <c r="G24" s="182"/>
      <c r="H24" s="170"/>
      <c r="I24" s="182"/>
      <c r="J24" s="170"/>
      <c r="K24" s="182"/>
      <c r="L24" s="170"/>
      <c r="M24" s="207"/>
      <c r="N24" s="211"/>
    </row>
    <row r="25" spans="2:14" ht="30" x14ac:dyDescent="0.25">
      <c r="B25" s="47">
        <v>6</v>
      </c>
      <c r="C25" s="179" t="s">
        <v>29</v>
      </c>
      <c r="D25" s="27" t="s">
        <v>31</v>
      </c>
      <c r="E25" s="117" t="s">
        <v>34</v>
      </c>
      <c r="F25" s="28">
        <v>0</v>
      </c>
      <c r="G25" s="124">
        <v>0</v>
      </c>
      <c r="H25" s="28">
        <v>0</v>
      </c>
      <c r="I25" s="124">
        <v>0</v>
      </c>
      <c r="J25" s="28">
        <v>0</v>
      </c>
      <c r="K25" s="124">
        <v>0</v>
      </c>
      <c r="L25" s="28">
        <v>0</v>
      </c>
      <c r="M25" s="127">
        <v>0</v>
      </c>
      <c r="N25" s="128">
        <v>0</v>
      </c>
    </row>
    <row r="26" spans="2:14" ht="30.75" thickBot="1" x14ac:dyDescent="0.3">
      <c r="B26" s="49">
        <v>7</v>
      </c>
      <c r="C26" s="180"/>
      <c r="D26" s="29" t="s">
        <v>32</v>
      </c>
      <c r="E26" s="118" t="s">
        <v>34</v>
      </c>
      <c r="F26" s="31">
        <v>0</v>
      </c>
      <c r="G26" s="125">
        <v>0</v>
      </c>
      <c r="H26" s="30">
        <v>0</v>
      </c>
      <c r="I26" s="126">
        <v>0</v>
      </c>
      <c r="J26" s="30">
        <v>0</v>
      </c>
      <c r="K26" s="126">
        <v>0</v>
      </c>
      <c r="L26" s="30">
        <v>0</v>
      </c>
      <c r="M26" s="129">
        <v>0</v>
      </c>
      <c r="N26" s="130">
        <v>0</v>
      </c>
    </row>
    <row r="27" spans="2:14" ht="30" x14ac:dyDescent="0.25">
      <c r="B27" s="47">
        <v>8</v>
      </c>
      <c r="C27" s="179" t="s">
        <v>30</v>
      </c>
      <c r="D27" s="27" t="s">
        <v>31</v>
      </c>
      <c r="E27" s="117" t="s">
        <v>34</v>
      </c>
      <c r="F27" s="28">
        <v>0</v>
      </c>
      <c r="G27" s="124">
        <v>0</v>
      </c>
      <c r="H27" s="28">
        <v>0</v>
      </c>
      <c r="I27" s="124">
        <v>0</v>
      </c>
      <c r="J27" s="28">
        <f>L27+M27+N27</f>
        <v>0</v>
      </c>
      <c r="K27" s="124">
        <f t="shared" ref="K27:N28" si="0">0+0+0+0+0+0+0+0+0+0+0+0+0+0+0+0+0+0+0+0+0</f>
        <v>0</v>
      </c>
      <c r="L27" s="28">
        <f t="shared" si="0"/>
        <v>0</v>
      </c>
      <c r="M27" s="127">
        <f t="shared" si="0"/>
        <v>0</v>
      </c>
      <c r="N27" s="128">
        <v>0</v>
      </c>
    </row>
    <row r="28" spans="2:14" ht="30.75" thickBot="1" x14ac:dyDescent="0.3">
      <c r="B28" s="49">
        <v>9</v>
      </c>
      <c r="C28" s="180"/>
      <c r="D28" s="29" t="s">
        <v>32</v>
      </c>
      <c r="E28" s="118" t="s">
        <v>34</v>
      </c>
      <c r="F28" s="31">
        <v>0</v>
      </c>
      <c r="G28" s="125">
        <f t="shared" ref="G28" si="1">I28+K28</f>
        <v>0</v>
      </c>
      <c r="H28" s="31">
        <f t="shared" ref="H28:I28" si="2">0+0+0+0+0+0+0+0+0+0+0+0+0+0+0+0+0+0+0+0+0</f>
        <v>0</v>
      </c>
      <c r="I28" s="125">
        <f t="shared" si="2"/>
        <v>0</v>
      </c>
      <c r="J28" s="132">
        <f>L28+M28+N28</f>
        <v>0</v>
      </c>
      <c r="K28" s="133">
        <f t="shared" si="0"/>
        <v>0</v>
      </c>
      <c r="L28" s="31">
        <f t="shared" si="0"/>
        <v>0</v>
      </c>
      <c r="M28" s="136">
        <f t="shared" si="0"/>
        <v>0</v>
      </c>
      <c r="N28" s="137">
        <f t="shared" si="0"/>
        <v>0</v>
      </c>
    </row>
    <row r="29" spans="2:14" ht="15.75" thickBot="1" x14ac:dyDescent="0.3">
      <c r="B29" s="47">
        <v>10</v>
      </c>
      <c r="C29" s="160" t="s">
        <v>35</v>
      </c>
      <c r="D29" s="161"/>
      <c r="E29" s="162"/>
      <c r="F29" s="36">
        <v>0</v>
      </c>
      <c r="G29" s="119">
        <v>0</v>
      </c>
      <c r="H29" s="36">
        <v>0</v>
      </c>
      <c r="I29" s="120">
        <v>0</v>
      </c>
      <c r="J29" s="134">
        <f>L29+M29+N29</f>
        <v>0</v>
      </c>
      <c r="K29" s="135">
        <f>0</f>
        <v>0</v>
      </c>
      <c r="L29" s="131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163" t="s">
        <v>36</v>
      </c>
      <c r="D30" s="164"/>
      <c r="E30" s="165"/>
      <c r="F30" s="42">
        <f>F21+F23+F25+F26+F27+F28+F29</f>
        <v>0</v>
      </c>
      <c r="G30" s="115">
        <f>G21+G23+G25+G26+G27+G28+G29</f>
        <v>0</v>
      </c>
      <c r="H30" s="42">
        <f t="shared" ref="H30:N30" si="3">H21+H23+H25+H26+H27+H28+H29</f>
        <v>0</v>
      </c>
      <c r="I30" s="115">
        <f t="shared" si="3"/>
        <v>0</v>
      </c>
      <c r="J30" s="42">
        <f t="shared" si="3"/>
        <v>0</v>
      </c>
      <c r="K30" s="121">
        <f t="shared" si="3"/>
        <v>0</v>
      </c>
      <c r="L30" s="44">
        <f t="shared" si="3"/>
        <v>0</v>
      </c>
      <c r="M30" s="44">
        <f t="shared" si="3"/>
        <v>0</v>
      </c>
      <c r="N30" s="43">
        <f t="shared" si="3"/>
        <v>0</v>
      </c>
    </row>
    <row r="31" spans="2:14" ht="15.75" thickBot="1" x14ac:dyDescent="0.3">
      <c r="B31" s="49">
        <v>12</v>
      </c>
      <c r="C31" s="166" t="s">
        <v>37</v>
      </c>
      <c r="D31" s="167"/>
      <c r="E31" s="168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209"/>
      <c r="G45" s="208"/>
      <c r="H45" s="209"/>
      <c r="I45" s="208"/>
      <c r="J45" s="209"/>
      <c r="K45" s="208"/>
      <c r="L45" s="209"/>
      <c r="M45" s="209"/>
      <c r="N45" s="209"/>
      <c r="O45" s="32"/>
      <c r="P45" s="32"/>
    </row>
    <row r="46" spans="6:16" x14ac:dyDescent="0.25">
      <c r="F46" s="209"/>
      <c r="G46" s="208"/>
      <c r="H46" s="209"/>
      <c r="I46" s="208"/>
      <c r="J46" s="209"/>
      <c r="K46" s="208"/>
      <c r="L46" s="209"/>
      <c r="M46" s="209"/>
      <c r="N46" s="209"/>
      <c r="O46" s="32"/>
      <c r="P46" s="32"/>
    </row>
    <row r="47" spans="6:16" x14ac:dyDescent="0.25">
      <c r="F47" s="209"/>
      <c r="G47" s="208"/>
      <c r="H47" s="209"/>
      <c r="I47" s="208"/>
      <c r="J47" s="209"/>
      <c r="K47" s="208"/>
      <c r="L47" s="209"/>
      <c r="M47" s="209"/>
      <c r="N47" s="209"/>
      <c r="O47" s="32"/>
      <c r="P47" s="32"/>
    </row>
    <row r="48" spans="6:16" x14ac:dyDescent="0.25">
      <c r="F48" s="209"/>
      <c r="G48" s="208"/>
      <c r="H48" s="209"/>
      <c r="I48" s="208"/>
      <c r="J48" s="209"/>
      <c r="K48" s="208"/>
      <c r="L48" s="209"/>
      <c r="M48" s="209"/>
      <c r="N48" s="209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B4" zoomScale="90" zoomScaleNormal="100" zoomScaleSheetLayoutView="90" workbookViewId="0">
      <selection activeCell="Q16" sqref="Q16:Q1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7" t="s">
        <v>67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</row>
    <row r="9" spans="3:18" ht="22.5" customHeight="1" x14ac:dyDescent="0.25">
      <c r="C9" s="230" t="s">
        <v>53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2"/>
    </row>
    <row r="10" spans="3:18" ht="22.5" customHeight="1" x14ac:dyDescent="0.3">
      <c r="C10" s="214" t="s">
        <v>69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12"/>
      <c r="Q10" s="12"/>
      <c r="R10" s="13"/>
    </row>
    <row r="11" spans="3:18" ht="16.5" customHeight="1" x14ac:dyDescent="0.25">
      <c r="C11" s="216" t="s">
        <v>38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6" t="s">
        <v>71</v>
      </c>
      <c r="R13" s="57">
        <v>2021</v>
      </c>
    </row>
    <row r="14" spans="3:18" ht="12" customHeight="1" thickBot="1" x14ac:dyDescent="0.3">
      <c r="C14" s="7"/>
      <c r="Q14" s="67"/>
      <c r="R14" s="67"/>
    </row>
    <row r="15" spans="3:18" ht="42" customHeight="1" x14ac:dyDescent="0.25">
      <c r="C15" s="233" t="s">
        <v>16</v>
      </c>
      <c r="D15" s="235" t="s">
        <v>17</v>
      </c>
      <c r="E15" s="236"/>
      <c r="F15" s="237"/>
      <c r="G15" s="244" t="s">
        <v>43</v>
      </c>
      <c r="H15" s="245"/>
      <c r="I15" s="246" t="s">
        <v>44</v>
      </c>
      <c r="J15" s="247"/>
      <c r="K15" s="247"/>
      <c r="L15" s="247"/>
      <c r="M15" s="247"/>
      <c r="N15" s="248"/>
      <c r="O15" s="245" t="s">
        <v>45</v>
      </c>
      <c r="P15" s="249"/>
      <c r="Q15" s="244" t="s">
        <v>46</v>
      </c>
      <c r="R15" s="249"/>
    </row>
    <row r="16" spans="3:18" ht="15" customHeight="1" x14ac:dyDescent="0.25">
      <c r="C16" s="234"/>
      <c r="D16" s="238"/>
      <c r="E16" s="239"/>
      <c r="F16" s="240"/>
      <c r="G16" s="250" t="s">
        <v>19</v>
      </c>
      <c r="H16" s="253" t="s">
        <v>20</v>
      </c>
      <c r="I16" s="261" t="s">
        <v>19</v>
      </c>
      <c r="J16" s="226" t="s">
        <v>20</v>
      </c>
      <c r="K16" s="262" t="s">
        <v>42</v>
      </c>
      <c r="L16" s="262"/>
      <c r="M16" s="262"/>
      <c r="N16" s="263"/>
      <c r="O16" s="223" t="s">
        <v>19</v>
      </c>
      <c r="P16" s="256" t="s">
        <v>20</v>
      </c>
      <c r="Q16" s="250" t="s">
        <v>19</v>
      </c>
      <c r="R16" s="256" t="s">
        <v>20</v>
      </c>
    </row>
    <row r="17" spans="3:19" ht="15" customHeight="1" x14ac:dyDescent="0.25">
      <c r="C17" s="234"/>
      <c r="D17" s="238"/>
      <c r="E17" s="239"/>
      <c r="F17" s="240"/>
      <c r="G17" s="251"/>
      <c r="H17" s="254"/>
      <c r="I17" s="261"/>
      <c r="J17" s="226"/>
      <c r="K17" s="197" t="s">
        <v>41</v>
      </c>
      <c r="L17" s="259" t="s">
        <v>26</v>
      </c>
      <c r="M17" s="259"/>
      <c r="N17" s="260"/>
      <c r="O17" s="224"/>
      <c r="P17" s="257"/>
      <c r="Q17" s="251"/>
      <c r="R17" s="257"/>
    </row>
    <row r="18" spans="3:19" ht="87" customHeight="1" x14ac:dyDescent="0.25">
      <c r="C18" s="234"/>
      <c r="D18" s="241"/>
      <c r="E18" s="242"/>
      <c r="F18" s="243"/>
      <c r="G18" s="252"/>
      <c r="H18" s="255"/>
      <c r="I18" s="261"/>
      <c r="J18" s="226"/>
      <c r="K18" s="197"/>
      <c r="L18" s="68" t="s">
        <v>39</v>
      </c>
      <c r="M18" s="68" t="s">
        <v>63</v>
      </c>
      <c r="N18" s="69" t="s">
        <v>40</v>
      </c>
      <c r="O18" s="225"/>
      <c r="P18" s="258"/>
      <c r="Q18" s="252"/>
      <c r="R18" s="258"/>
    </row>
    <row r="19" spans="3:19" s="7" customFormat="1" ht="15.75" thickBot="1" x14ac:dyDescent="0.3">
      <c r="C19" s="234"/>
      <c r="D19" s="218">
        <v>1</v>
      </c>
      <c r="E19" s="219"/>
      <c r="F19" s="220"/>
      <c r="G19" s="65">
        <v>2</v>
      </c>
      <c r="H19" s="70">
        <v>3</v>
      </c>
      <c r="I19" s="72">
        <v>4</v>
      </c>
      <c r="J19" s="73">
        <v>5</v>
      </c>
      <c r="K19" s="73">
        <v>6</v>
      </c>
      <c r="L19" s="73">
        <v>7</v>
      </c>
      <c r="M19" s="73">
        <v>8</v>
      </c>
      <c r="N19" s="74">
        <v>9</v>
      </c>
      <c r="O19" s="71">
        <v>10</v>
      </c>
      <c r="P19" s="66">
        <v>11</v>
      </c>
      <c r="Q19" s="65">
        <v>12</v>
      </c>
      <c r="R19" s="66">
        <v>13</v>
      </c>
    </row>
    <row r="20" spans="3:19" ht="33" customHeight="1" x14ac:dyDescent="0.25">
      <c r="C20" s="24">
        <v>1</v>
      </c>
      <c r="D20" s="264" t="s">
        <v>28</v>
      </c>
      <c r="E20" s="266" t="s">
        <v>31</v>
      </c>
      <c r="F20" s="75" t="s">
        <v>33</v>
      </c>
      <c r="G20" s="85">
        <v>2</v>
      </c>
      <c r="H20" s="116">
        <v>10</v>
      </c>
      <c r="I20" s="86">
        <v>0</v>
      </c>
      <c r="J20" s="141">
        <v>0</v>
      </c>
      <c r="K20" s="87">
        <v>0</v>
      </c>
      <c r="L20" s="87">
        <v>0</v>
      </c>
      <c r="M20" s="87">
        <v>0</v>
      </c>
      <c r="N20" s="88">
        <v>0</v>
      </c>
      <c r="O20" s="85">
        <v>7</v>
      </c>
      <c r="P20" s="116">
        <v>35</v>
      </c>
      <c r="Q20" s="89">
        <v>2</v>
      </c>
      <c r="R20" s="116">
        <v>10</v>
      </c>
    </row>
    <row r="21" spans="3:19" ht="33" customHeight="1" x14ac:dyDescent="0.25">
      <c r="C21" s="25">
        <v>2</v>
      </c>
      <c r="D21" s="265"/>
      <c r="E21" s="267"/>
      <c r="F21" s="76" t="s">
        <v>34</v>
      </c>
      <c r="G21" s="90">
        <f>4+2</f>
        <v>6</v>
      </c>
      <c r="H21" s="91">
        <f>22.52+33.78</f>
        <v>56.3</v>
      </c>
      <c r="I21" s="86">
        <v>0</v>
      </c>
      <c r="J21" s="142">
        <v>0</v>
      </c>
      <c r="K21" s="92">
        <v>0</v>
      </c>
      <c r="L21" s="92">
        <v>0</v>
      </c>
      <c r="M21" s="92">
        <v>0</v>
      </c>
      <c r="N21" s="93">
        <v>0</v>
      </c>
      <c r="O21" s="90">
        <v>3</v>
      </c>
      <c r="P21" s="91">
        <v>45.32</v>
      </c>
      <c r="Q21" s="94">
        <v>7</v>
      </c>
      <c r="R21" s="91">
        <v>79.83</v>
      </c>
    </row>
    <row r="22" spans="3:19" ht="33" customHeight="1" x14ac:dyDescent="0.25">
      <c r="C22" s="25">
        <v>3</v>
      </c>
      <c r="D22" s="265"/>
      <c r="E22" s="221" t="s">
        <v>32</v>
      </c>
      <c r="F22" s="77" t="s">
        <v>33</v>
      </c>
      <c r="G22" s="90">
        <v>0</v>
      </c>
      <c r="H22" s="138">
        <v>0</v>
      </c>
      <c r="I22" s="86">
        <v>0</v>
      </c>
      <c r="J22" s="142">
        <v>0</v>
      </c>
      <c r="K22" s="92">
        <v>0</v>
      </c>
      <c r="L22" s="92">
        <v>0</v>
      </c>
      <c r="M22" s="92">
        <v>0</v>
      </c>
      <c r="N22" s="93">
        <v>0</v>
      </c>
      <c r="O22" s="90">
        <v>0</v>
      </c>
      <c r="P22" s="91">
        <v>0</v>
      </c>
      <c r="Q22" s="90">
        <v>0</v>
      </c>
      <c r="R22" s="91">
        <v>0</v>
      </c>
    </row>
    <row r="23" spans="3:19" ht="33" customHeight="1" thickBot="1" x14ac:dyDescent="0.3">
      <c r="C23" s="80">
        <v>4</v>
      </c>
      <c r="D23" s="265"/>
      <c r="E23" s="222"/>
      <c r="F23" s="81" t="s">
        <v>34</v>
      </c>
      <c r="G23" s="104">
        <v>0</v>
      </c>
      <c r="H23" s="139">
        <v>0</v>
      </c>
      <c r="I23" s="98">
        <v>0</v>
      </c>
      <c r="J23" s="143">
        <v>0</v>
      </c>
      <c r="K23" s="99">
        <v>0</v>
      </c>
      <c r="L23" s="99">
        <v>0</v>
      </c>
      <c r="M23" s="99">
        <v>0</v>
      </c>
      <c r="N23" s="100">
        <v>0</v>
      </c>
      <c r="O23" s="97">
        <v>0</v>
      </c>
      <c r="P23" s="146">
        <v>0</v>
      </c>
      <c r="Q23" s="97">
        <v>0</v>
      </c>
      <c r="R23" s="146">
        <v>0</v>
      </c>
    </row>
    <row r="24" spans="3:19" ht="45" customHeight="1" x14ac:dyDescent="0.25">
      <c r="C24" s="24">
        <v>5</v>
      </c>
      <c r="D24" s="264" t="s">
        <v>29</v>
      </c>
      <c r="E24" s="27" t="s">
        <v>31</v>
      </c>
      <c r="F24" s="64" t="s">
        <v>34</v>
      </c>
      <c r="G24" s="85">
        <v>1</v>
      </c>
      <c r="H24" s="116">
        <v>62.23</v>
      </c>
      <c r="I24" s="113">
        <v>0</v>
      </c>
      <c r="J24" s="144">
        <v>0</v>
      </c>
      <c r="K24" s="102">
        <v>0</v>
      </c>
      <c r="L24" s="102">
        <v>0</v>
      </c>
      <c r="M24" s="102">
        <v>0</v>
      </c>
      <c r="N24" s="103">
        <v>0</v>
      </c>
      <c r="O24" s="85">
        <v>0</v>
      </c>
      <c r="P24" s="116">
        <v>0</v>
      </c>
      <c r="Q24" s="85">
        <v>0</v>
      </c>
      <c r="R24" s="116">
        <v>0</v>
      </c>
      <c r="S24" s="84"/>
    </row>
    <row r="25" spans="3:19" ht="45" customHeight="1" thickBot="1" x14ac:dyDescent="0.3">
      <c r="C25" s="26">
        <v>6</v>
      </c>
      <c r="D25" s="271"/>
      <c r="E25" s="29" t="s">
        <v>32</v>
      </c>
      <c r="F25" s="63" t="s">
        <v>34</v>
      </c>
      <c r="G25" s="104">
        <v>0</v>
      </c>
      <c r="H25" s="140">
        <v>0</v>
      </c>
      <c r="I25" s="114">
        <v>0</v>
      </c>
      <c r="J25" s="145">
        <v>0</v>
      </c>
      <c r="K25" s="106">
        <v>0</v>
      </c>
      <c r="L25" s="106">
        <v>0</v>
      </c>
      <c r="M25" s="106">
        <v>0</v>
      </c>
      <c r="N25" s="107">
        <v>0</v>
      </c>
      <c r="O25" s="104">
        <v>0</v>
      </c>
      <c r="P25" s="140">
        <v>0</v>
      </c>
      <c r="Q25" s="104">
        <v>0</v>
      </c>
      <c r="R25" s="140">
        <v>0</v>
      </c>
    </row>
    <row r="26" spans="3:19" ht="45" customHeight="1" x14ac:dyDescent="0.25">
      <c r="C26" s="82">
        <v>7</v>
      </c>
      <c r="D26" s="265" t="s">
        <v>30</v>
      </c>
      <c r="E26" s="79" t="s">
        <v>31</v>
      </c>
      <c r="F26" s="83" t="s">
        <v>34</v>
      </c>
      <c r="G26" s="109">
        <v>0</v>
      </c>
      <c r="H26" s="138">
        <v>0</v>
      </c>
      <c r="I26" s="110">
        <v>0</v>
      </c>
      <c r="J26" s="141">
        <v>0</v>
      </c>
      <c r="K26" s="87">
        <v>0</v>
      </c>
      <c r="L26" s="87">
        <v>0</v>
      </c>
      <c r="M26" s="87">
        <v>0</v>
      </c>
      <c r="N26" s="111">
        <v>0</v>
      </c>
      <c r="O26" s="109">
        <v>0</v>
      </c>
      <c r="P26" s="138">
        <v>0</v>
      </c>
      <c r="Q26" s="109">
        <v>0</v>
      </c>
      <c r="R26" s="138">
        <v>0</v>
      </c>
    </row>
    <row r="27" spans="3:19" ht="45" customHeight="1" thickBot="1" x14ac:dyDescent="0.3">
      <c r="C27" s="26">
        <v>8</v>
      </c>
      <c r="D27" s="271"/>
      <c r="E27" s="29" t="s">
        <v>32</v>
      </c>
      <c r="F27" s="50" t="s">
        <v>34</v>
      </c>
      <c r="G27" s="90">
        <v>0</v>
      </c>
      <c r="H27" s="138">
        <v>0</v>
      </c>
      <c r="I27" s="105">
        <v>0</v>
      </c>
      <c r="J27" s="145">
        <v>0</v>
      </c>
      <c r="K27" s="106">
        <v>0</v>
      </c>
      <c r="L27" s="106">
        <v>0</v>
      </c>
      <c r="M27" s="106">
        <v>0</v>
      </c>
      <c r="N27" s="108">
        <v>0</v>
      </c>
      <c r="O27" s="104">
        <v>0</v>
      </c>
      <c r="P27" s="140">
        <v>0</v>
      </c>
      <c r="Q27" s="104">
        <v>0</v>
      </c>
      <c r="R27" s="140">
        <v>0</v>
      </c>
    </row>
    <row r="28" spans="3:19" ht="51.75" customHeight="1" x14ac:dyDescent="0.25">
      <c r="C28" s="24">
        <v>9</v>
      </c>
      <c r="D28" s="264" t="s">
        <v>35</v>
      </c>
      <c r="E28" s="272" t="s">
        <v>47</v>
      </c>
      <c r="F28" s="273"/>
      <c r="G28" s="85">
        <v>0</v>
      </c>
      <c r="H28" s="116">
        <v>0</v>
      </c>
      <c r="I28" s="101">
        <v>0</v>
      </c>
      <c r="J28" s="144">
        <v>0</v>
      </c>
      <c r="K28" s="102">
        <v>0</v>
      </c>
      <c r="L28" s="92">
        <f t="shared" ref="L28:N32" si="0">0+0+0+0+0+0+0+0+0+0+0+0+0+0+0+0+0+0+0+0+0</f>
        <v>0</v>
      </c>
      <c r="M28" s="92">
        <f t="shared" si="0"/>
        <v>0</v>
      </c>
      <c r="N28" s="95">
        <v>0</v>
      </c>
      <c r="O28" s="90">
        <f t="shared" ref="O28:R33" si="1">0+0+0+0+0+0+0+0+0+0+0+0+0+0+0+0+0+0+0+0+0</f>
        <v>0</v>
      </c>
      <c r="P28" s="91">
        <v>0</v>
      </c>
      <c r="Q28" s="93">
        <v>0</v>
      </c>
      <c r="R28" s="91">
        <v>0</v>
      </c>
    </row>
    <row r="29" spans="3:19" ht="23.25" customHeight="1" x14ac:dyDescent="0.25">
      <c r="C29" s="25">
        <v>10</v>
      </c>
      <c r="D29" s="265"/>
      <c r="E29" s="274" t="s">
        <v>48</v>
      </c>
      <c r="F29" s="275"/>
      <c r="G29" s="90">
        <v>0</v>
      </c>
      <c r="H29" s="91">
        <v>0</v>
      </c>
      <c r="I29" s="112">
        <v>0</v>
      </c>
      <c r="J29" s="142">
        <v>0</v>
      </c>
      <c r="K29" s="92">
        <v>0</v>
      </c>
      <c r="L29" s="92">
        <f t="shared" si="0"/>
        <v>0</v>
      </c>
      <c r="M29" s="92">
        <f t="shared" si="0"/>
        <v>0</v>
      </c>
      <c r="N29" s="95">
        <v>0</v>
      </c>
      <c r="O29" s="90">
        <f t="shared" si="1"/>
        <v>0</v>
      </c>
      <c r="P29" s="91">
        <v>0</v>
      </c>
      <c r="Q29" s="93">
        <f t="shared" si="1"/>
        <v>0</v>
      </c>
      <c r="R29" s="91">
        <f t="shared" si="1"/>
        <v>0</v>
      </c>
    </row>
    <row r="30" spans="3:19" ht="50.25" customHeight="1" x14ac:dyDescent="0.25">
      <c r="C30" s="25">
        <v>11</v>
      </c>
      <c r="D30" s="265"/>
      <c r="E30" s="274" t="s">
        <v>49</v>
      </c>
      <c r="F30" s="275"/>
      <c r="G30" s="90">
        <f t="shared" ref="G30:H30" si="2">0+0+0+0+0+0+0+0+0+0+0+0+0+0+0+0+0+0+0+0+0</f>
        <v>0</v>
      </c>
      <c r="H30" s="91">
        <f t="shared" si="2"/>
        <v>0</v>
      </c>
      <c r="I30" s="110">
        <v>0</v>
      </c>
      <c r="J30" s="141">
        <v>0</v>
      </c>
      <c r="K30" s="87">
        <v>0</v>
      </c>
      <c r="L30" s="87">
        <f t="shared" si="0"/>
        <v>0</v>
      </c>
      <c r="M30" s="87">
        <f t="shared" si="0"/>
        <v>0</v>
      </c>
      <c r="N30" s="96">
        <f t="shared" si="0"/>
        <v>0</v>
      </c>
      <c r="O30" s="90">
        <f t="shared" si="1"/>
        <v>0</v>
      </c>
      <c r="P30" s="91">
        <v>0</v>
      </c>
      <c r="Q30" s="93">
        <v>0</v>
      </c>
      <c r="R30" s="91">
        <v>0</v>
      </c>
    </row>
    <row r="31" spans="3:19" ht="25.5" customHeight="1" x14ac:dyDescent="0.25">
      <c r="C31" s="25">
        <v>12</v>
      </c>
      <c r="D31" s="265"/>
      <c r="E31" s="274" t="s">
        <v>50</v>
      </c>
      <c r="F31" s="275"/>
      <c r="G31" s="90">
        <v>0</v>
      </c>
      <c r="H31" s="91">
        <v>0</v>
      </c>
      <c r="I31" s="112">
        <v>0</v>
      </c>
      <c r="J31" s="142">
        <v>0</v>
      </c>
      <c r="K31" s="92">
        <v>0</v>
      </c>
      <c r="L31" s="92">
        <f t="shared" si="0"/>
        <v>0</v>
      </c>
      <c r="M31" s="92">
        <f t="shared" si="0"/>
        <v>0</v>
      </c>
      <c r="N31" s="95">
        <v>0</v>
      </c>
      <c r="O31" s="90">
        <f t="shared" si="1"/>
        <v>0</v>
      </c>
      <c r="P31" s="91">
        <v>0</v>
      </c>
      <c r="Q31" s="93">
        <f t="shared" si="1"/>
        <v>0</v>
      </c>
      <c r="R31" s="142">
        <f t="shared" si="1"/>
        <v>0</v>
      </c>
    </row>
    <row r="32" spans="3:19" ht="50.25" customHeight="1" x14ac:dyDescent="0.25">
      <c r="C32" s="25">
        <v>13</v>
      </c>
      <c r="D32" s="265"/>
      <c r="E32" s="274" t="s">
        <v>51</v>
      </c>
      <c r="F32" s="275"/>
      <c r="G32" s="109">
        <v>0</v>
      </c>
      <c r="H32" s="91">
        <v>0</v>
      </c>
      <c r="I32" s="110">
        <v>0</v>
      </c>
      <c r="J32" s="141">
        <v>0</v>
      </c>
      <c r="K32" s="87">
        <v>0</v>
      </c>
      <c r="L32" s="87">
        <f t="shared" si="0"/>
        <v>0</v>
      </c>
      <c r="M32" s="87">
        <f t="shared" si="0"/>
        <v>0</v>
      </c>
      <c r="N32" s="96">
        <f t="shared" si="0"/>
        <v>0</v>
      </c>
      <c r="O32" s="109">
        <f t="shared" si="1"/>
        <v>0</v>
      </c>
      <c r="P32" s="138">
        <v>0</v>
      </c>
      <c r="Q32" s="88">
        <f t="shared" si="1"/>
        <v>0</v>
      </c>
      <c r="R32" s="138">
        <f t="shared" si="1"/>
        <v>0</v>
      </c>
    </row>
    <row r="33" spans="3:18" ht="50.25" customHeight="1" thickBot="1" x14ac:dyDescent="0.3">
      <c r="C33" s="26">
        <v>14</v>
      </c>
      <c r="D33" s="271"/>
      <c r="E33" s="276" t="s">
        <v>52</v>
      </c>
      <c r="F33" s="277"/>
      <c r="G33" s="104">
        <v>0</v>
      </c>
      <c r="H33" s="138">
        <v>0</v>
      </c>
      <c r="I33" s="105">
        <v>0</v>
      </c>
      <c r="J33" s="145">
        <v>0</v>
      </c>
      <c r="K33" s="106">
        <v>0</v>
      </c>
      <c r="L33" s="106">
        <v>0</v>
      </c>
      <c r="M33" s="106">
        <v>0</v>
      </c>
      <c r="N33" s="108">
        <v>0</v>
      </c>
      <c r="O33" s="104">
        <v>0</v>
      </c>
      <c r="P33" s="140">
        <v>0</v>
      </c>
      <c r="Q33" s="107">
        <f t="shared" si="1"/>
        <v>0</v>
      </c>
      <c r="R33" s="140">
        <f t="shared" si="1"/>
        <v>0</v>
      </c>
    </row>
    <row r="34" spans="3:18" ht="21" customHeight="1" thickBot="1" x14ac:dyDescent="0.3">
      <c r="C34" s="62">
        <v>15</v>
      </c>
      <c r="D34" s="268" t="s">
        <v>36</v>
      </c>
      <c r="E34" s="269"/>
      <c r="F34" s="270"/>
      <c r="G34" s="278">
        <f>SUM(G20:G33)</f>
        <v>9</v>
      </c>
      <c r="H34" s="279">
        <f>SUM(H20:H33)</f>
        <v>128.53</v>
      </c>
      <c r="I34" s="278">
        <f t="shared" ref="I34:R34" si="3">SUM(I20:I33)</f>
        <v>0</v>
      </c>
      <c r="J34" s="279">
        <f t="shared" si="3"/>
        <v>0</v>
      </c>
      <c r="K34" s="278">
        <f t="shared" si="3"/>
        <v>0</v>
      </c>
      <c r="L34" s="278">
        <f t="shared" si="3"/>
        <v>0</v>
      </c>
      <c r="M34" s="278">
        <f t="shared" si="3"/>
        <v>0</v>
      </c>
      <c r="N34" s="278">
        <f t="shared" si="3"/>
        <v>0</v>
      </c>
      <c r="O34" s="278">
        <f t="shared" si="3"/>
        <v>10</v>
      </c>
      <c r="P34" s="279">
        <f t="shared" si="3"/>
        <v>80.319999999999993</v>
      </c>
      <c r="Q34" s="278">
        <f>SUM(Q20:Q33)</f>
        <v>9</v>
      </c>
      <c r="R34" s="280">
        <f t="shared" si="3"/>
        <v>89.83</v>
      </c>
    </row>
    <row r="48" spans="3:18" x14ac:dyDescent="0.25">
      <c r="D48" s="78"/>
      <c r="E48" s="78"/>
      <c r="F48" s="78"/>
    </row>
    <row r="49" spans="4:18" x14ac:dyDescent="0.25">
      <c r="D49" s="78"/>
      <c r="E49" s="78"/>
      <c r="F49" s="7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78"/>
      <c r="E50" s="78"/>
      <c r="F50" s="7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78"/>
      <c r="E51" s="78"/>
      <c r="F51" s="78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78"/>
      <c r="E52" s="78"/>
      <c r="F52" s="78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78"/>
      <c r="E53" s="78"/>
      <c r="F53" s="78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78"/>
      <c r="E54" s="78"/>
      <c r="F54" s="78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58"/>
    </row>
    <row r="55" spans="4:18" x14ac:dyDescent="0.25">
      <c r="D55" s="78"/>
      <c r="E55" s="78"/>
      <c r="F55" s="78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58"/>
    </row>
    <row r="56" spans="4:18" x14ac:dyDescent="0.25">
      <c r="D56" s="78"/>
      <c r="E56" s="78"/>
      <c r="F56" s="78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78"/>
      <c r="E57" s="78"/>
      <c r="F57" s="78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78"/>
      <c r="E58" s="78"/>
      <c r="F58" s="78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78"/>
      <c r="E59" s="78"/>
      <c r="F59" s="78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78"/>
      <c r="E60" s="78"/>
      <c r="F60" s="78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78"/>
      <c r="E61" s="78"/>
      <c r="F61" s="78"/>
      <c r="G61" s="59"/>
      <c r="H61" s="60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4:18" x14ac:dyDescent="0.25">
      <c r="D62" s="78"/>
      <c r="E62" s="78"/>
      <c r="F62" s="78"/>
      <c r="G62" s="59"/>
      <c r="H62" s="60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4:18" x14ac:dyDescent="0.25">
      <c r="D63" s="78"/>
      <c r="E63" s="78"/>
      <c r="F63" s="78"/>
      <c r="G63" s="59"/>
      <c r="H63" s="60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4:18" x14ac:dyDescent="0.25">
      <c r="D64" s="78"/>
      <c r="E64" s="78"/>
      <c r="F64" s="78"/>
      <c r="G64" s="59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4:18" x14ac:dyDescent="0.25">
      <c r="D65" s="78"/>
      <c r="E65" s="78"/>
      <c r="F65" s="78"/>
      <c r="G65" s="59"/>
      <c r="H65" s="60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4:18" x14ac:dyDescent="0.25">
      <c r="D66" s="78"/>
      <c r="E66" s="78"/>
      <c r="F66" s="78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4:18" x14ac:dyDescent="0.25">
      <c r="D67" s="78"/>
      <c r="E67" s="78"/>
      <c r="F67" s="78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78"/>
      <c r="E68" s="78"/>
      <c r="F68" s="7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78"/>
      <c r="E69" s="78"/>
      <c r="F69" s="78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2021-08-09T10:02:22Z</dcterms:modified>
</cp:coreProperties>
</file>